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5/May/"/>
    </mc:Choice>
  </mc:AlternateContent>
  <xr:revisionPtr revIDLastSave="0" documentId="8_{15B75A30-39A5-4C2B-9B46-D54026321C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B1525 FGA FY2026" sheetId="1" r:id="rId1"/>
    <sheet name="data" sheetId="2" r:id="rId2"/>
    <sheet name="TXVSN ENROLL" sheetId="4" r:id="rId3"/>
  </sheets>
  <definedNames>
    <definedName name="_xlnm._FilterDatabase" localSheetId="1" hidden="1">data!$A$1:$H$1020</definedName>
    <definedName name="_xlnm._FilterDatabase" localSheetId="2" hidden="1">'TXVSN ENROLL'!$A$1:$H$1</definedName>
    <definedName name="data">data!$A$2:$H$1019</definedName>
    <definedName name="enroll">#REF!</definedName>
    <definedName name="Finalsy25">'HB1525 FGA FY2026'!$A$2:$K$1019</definedName>
    <definedName name="_xlnm.Print_Area" localSheetId="1">data!$A$1:$H$1020</definedName>
    <definedName name="_xlnm.Print_Area" localSheetId="0">'HB1525 FGA FY2026'!$A$1:$K$1023</definedName>
    <definedName name="_xlnm.Print_Titles" localSheetId="1">data!$1:$1</definedName>
    <definedName name="_xlnm.Print_Titles" localSheetId="0">'HB1525 FGA FY2026'!$1:$1</definedName>
    <definedName name="_xlnm.Print_Titles" localSheetId="2">'TXVSN ENROLL'!$1:$1</definedName>
    <definedName name="vsn_enroll">'TXVSN ENROLL'!$A$2:$H$25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4" l="1"/>
  <c r="G26" i="4"/>
  <c r="K1021" i="1"/>
  <c r="J1021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3" i="1"/>
  <c r="J4" i="1"/>
  <c r="I2" i="1" a="1"/>
  <c r="I2" i="1" s="1"/>
  <c r="I3" i="1" a="1"/>
  <c r="I3" i="1" s="1"/>
  <c r="I4" i="1" a="1"/>
  <c r="I4" i="1"/>
  <c r="I5" i="1" a="1"/>
  <c r="I5" i="1"/>
  <c r="I6" i="1" a="1"/>
  <c r="I6" i="1" s="1"/>
  <c r="I7" i="1" a="1"/>
  <c r="I7" i="1" s="1"/>
  <c r="I8" i="1" a="1"/>
  <c r="I8" i="1"/>
  <c r="I9" i="1" a="1"/>
  <c r="I9" i="1"/>
  <c r="I10" i="1" a="1"/>
  <c r="I10" i="1" s="1"/>
  <c r="I11" i="1" a="1"/>
  <c r="I11" i="1" s="1"/>
  <c r="I12" i="1" a="1"/>
  <c r="I12" i="1"/>
  <c r="I13" i="1" a="1"/>
  <c r="I13" i="1"/>
  <c r="I14" i="1" a="1"/>
  <c r="I14" i="1" s="1"/>
  <c r="I15" i="1" a="1"/>
  <c r="I15" i="1" s="1"/>
  <c r="I16" i="1" a="1"/>
  <c r="I16" i="1"/>
  <c r="I17" i="1" a="1"/>
  <c r="I17" i="1"/>
  <c r="I18" i="1" a="1"/>
  <c r="I18" i="1" s="1"/>
  <c r="I19" i="1" a="1"/>
  <c r="I19" i="1" s="1"/>
  <c r="I20" i="1" a="1"/>
  <c r="I20" i="1"/>
  <c r="I21" i="1" a="1"/>
  <c r="I21" i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/>
  <c r="I29" i="1" a="1"/>
  <c r="I29" i="1" s="1"/>
  <c r="I30" i="1" a="1"/>
  <c r="I30" i="1" s="1"/>
  <c r="I31" i="1" a="1"/>
  <c r="I31" i="1" s="1"/>
  <c r="I32" i="1" a="1"/>
  <c r="I32" i="1"/>
  <c r="I33" i="1" a="1"/>
  <c r="I33" i="1"/>
  <c r="I34" i="1" a="1"/>
  <c r="I34" i="1" s="1"/>
  <c r="I35" i="1" a="1"/>
  <c r="I35" i="1" s="1"/>
  <c r="I36" i="1" a="1"/>
  <c r="I36" i="1"/>
  <c r="I37" i="1" a="1"/>
  <c r="I37" i="1"/>
  <c r="I38" i="1" a="1"/>
  <c r="I38" i="1" s="1"/>
  <c r="I39" i="1" a="1"/>
  <c r="I39" i="1" s="1"/>
  <c r="I40" i="1" a="1"/>
  <c r="I40" i="1" s="1"/>
  <c r="I41" i="1" a="1"/>
  <c r="I41" i="1"/>
  <c r="I42" i="1" a="1"/>
  <c r="I42" i="1" s="1"/>
  <c r="I43" i="1" a="1"/>
  <c r="I43" i="1" s="1"/>
  <c r="I44" i="1" a="1"/>
  <c r="I44" i="1"/>
  <c r="I45" i="1" a="1"/>
  <c r="I45" i="1" s="1"/>
  <c r="I46" i="1" a="1"/>
  <c r="I46" i="1" s="1"/>
  <c r="I47" i="1" a="1"/>
  <c r="I47" i="1" s="1"/>
  <c r="I48" i="1" a="1"/>
  <c r="I48" i="1"/>
  <c r="I49" i="1" a="1"/>
  <c r="I49" i="1"/>
  <c r="I50" i="1" a="1"/>
  <c r="I50" i="1" s="1"/>
  <c r="I51" i="1" a="1"/>
  <c r="I51" i="1" s="1"/>
  <c r="I52" i="1" a="1"/>
  <c r="I52" i="1" s="1"/>
  <c r="I53" i="1" a="1"/>
  <c r="I53" i="1"/>
  <c r="I54" i="1" a="1"/>
  <c r="I54" i="1" s="1"/>
  <c r="I55" i="1" a="1"/>
  <c r="I55" i="1" s="1"/>
  <c r="I56" i="1" a="1"/>
  <c r="I56" i="1" s="1"/>
  <c r="I57" i="1" a="1"/>
  <c r="I57" i="1" s="1"/>
  <c r="I58" i="1" a="1"/>
  <c r="I58" i="1" s="1"/>
  <c r="I59" i="1" a="1"/>
  <c r="I59" i="1" s="1"/>
  <c r="I60" i="1" a="1"/>
  <c r="I60" i="1"/>
  <c r="I61" i="1" a="1"/>
  <c r="I61" i="1" s="1"/>
  <c r="I62" i="1" a="1"/>
  <c r="I62" i="1" s="1"/>
  <c r="I63" i="1" a="1"/>
  <c r="I63" i="1" s="1"/>
  <c r="I64" i="1" a="1"/>
  <c r="I64" i="1"/>
  <c r="I65" i="1" a="1"/>
  <c r="I65" i="1"/>
  <c r="I66" i="1" a="1"/>
  <c r="I66" i="1" s="1"/>
  <c r="I67" i="1" a="1"/>
  <c r="I67" i="1" s="1"/>
  <c r="I68" i="1" a="1"/>
  <c r="I68" i="1" s="1"/>
  <c r="I69" i="1" a="1"/>
  <c r="I69" i="1"/>
  <c r="I70" i="1" a="1"/>
  <c r="I70" i="1" s="1"/>
  <c r="I71" i="1" a="1"/>
  <c r="I71" i="1" s="1"/>
  <c r="I72" i="1" a="1"/>
  <c r="I72" i="1" s="1"/>
  <c r="I73" i="1" a="1"/>
  <c r="I73" i="1" s="1"/>
  <c r="I74" i="1" a="1"/>
  <c r="I74" i="1" s="1"/>
  <c r="I75" i="1" a="1"/>
  <c r="I75" i="1" s="1"/>
  <c r="I76" i="1" a="1"/>
  <c r="I76" i="1"/>
  <c r="I77" i="1" a="1"/>
  <c r="I77" i="1" s="1"/>
  <c r="I78" i="1" a="1"/>
  <c r="I78" i="1" s="1"/>
  <c r="I79" i="1" a="1"/>
  <c r="I79" i="1" s="1"/>
  <c r="I80" i="1" a="1"/>
  <c r="I80" i="1"/>
  <c r="I81" i="1" a="1"/>
  <c r="I81" i="1"/>
  <c r="I82" i="1" a="1"/>
  <c r="I82" i="1" s="1"/>
  <c r="I83" i="1" a="1"/>
  <c r="I83" i="1" s="1"/>
  <c r="I84" i="1" a="1"/>
  <c r="I84" i="1" s="1"/>
  <c r="I85" i="1" a="1"/>
  <c r="I85" i="1"/>
  <c r="I86" i="1" a="1"/>
  <c r="I86" i="1" s="1"/>
  <c r="I87" i="1" a="1"/>
  <c r="I87" i="1" s="1"/>
  <c r="I88" i="1" a="1"/>
  <c r="I88" i="1" s="1"/>
  <c r="I89" i="1" a="1"/>
  <c r="I89" i="1" s="1"/>
  <c r="I90" i="1" a="1"/>
  <c r="I90" i="1" s="1"/>
  <c r="I91" i="1" a="1"/>
  <c r="I91" i="1" s="1"/>
  <c r="I92" i="1" a="1"/>
  <c r="I92" i="1"/>
  <c r="I93" i="1" a="1"/>
  <c r="I93" i="1" s="1"/>
  <c r="I94" i="1" a="1"/>
  <c r="I94" i="1" s="1"/>
  <c r="I95" i="1" a="1"/>
  <c r="I95" i="1" s="1"/>
  <c r="I96" i="1" a="1"/>
  <c r="I96" i="1"/>
  <c r="I97" i="1" a="1"/>
  <c r="I97" i="1"/>
  <c r="I98" i="1" a="1"/>
  <c r="I98" i="1" s="1"/>
  <c r="I99" i="1" a="1"/>
  <c r="I99" i="1" s="1"/>
  <c r="I100" i="1" a="1"/>
  <c r="I100" i="1" s="1"/>
  <c r="I101" i="1" a="1"/>
  <c r="I101" i="1"/>
  <c r="I102" i="1" a="1"/>
  <c r="I102" i="1" s="1"/>
  <c r="I103" i="1" a="1"/>
  <c r="I103" i="1" s="1"/>
  <c r="I104" i="1" a="1"/>
  <c r="I104" i="1" s="1"/>
  <c r="I105" i="1" a="1"/>
  <c r="I105" i="1" s="1"/>
  <c r="I106" i="1" a="1"/>
  <c r="I106" i="1" s="1"/>
  <c r="I107" i="1" a="1"/>
  <c r="I107" i="1" s="1"/>
  <c r="I108" i="1" a="1"/>
  <c r="I108" i="1"/>
  <c r="I109" i="1" a="1"/>
  <c r="I109" i="1" s="1"/>
  <c r="I110" i="1" a="1"/>
  <c r="I110" i="1" s="1"/>
  <c r="I111" i="1" a="1"/>
  <c r="I111" i="1" s="1"/>
  <c r="I112" i="1" a="1"/>
  <c r="I112" i="1"/>
  <c r="I113" i="1" a="1"/>
  <c r="I113" i="1"/>
  <c r="I114" i="1" a="1"/>
  <c r="I114" i="1" s="1"/>
  <c r="I115" i="1" a="1"/>
  <c r="I115" i="1" s="1"/>
  <c r="I116" i="1" a="1"/>
  <c r="I116" i="1" s="1"/>
  <c r="I117" i="1" a="1"/>
  <c r="I117" i="1"/>
  <c r="I118" i="1" a="1"/>
  <c r="I118" i="1" s="1"/>
  <c r="I119" i="1" a="1"/>
  <c r="I119" i="1" s="1"/>
  <c r="I120" i="1" a="1"/>
  <c r="I120" i="1" s="1"/>
  <c r="I121" i="1" a="1"/>
  <c r="I121" i="1" s="1"/>
  <c r="I122" i="1" a="1"/>
  <c r="I122" i="1" s="1"/>
  <c r="I123" i="1" a="1"/>
  <c r="I123" i="1" s="1"/>
  <c r="I124" i="1" a="1"/>
  <c r="I124" i="1"/>
  <c r="I125" i="1" a="1"/>
  <c r="I125" i="1" s="1"/>
  <c r="I126" i="1" a="1"/>
  <c r="I126" i="1" s="1"/>
  <c r="I127" i="1" a="1"/>
  <c r="I127" i="1" s="1"/>
  <c r="I128" i="1" a="1"/>
  <c r="I128" i="1"/>
  <c r="I129" i="1" a="1"/>
  <c r="I129" i="1"/>
  <c r="I130" i="1" a="1"/>
  <c r="I130" i="1" s="1"/>
  <c r="I131" i="1" a="1"/>
  <c r="I131" i="1" s="1"/>
  <c r="I132" i="1" a="1"/>
  <c r="I132" i="1" s="1"/>
  <c r="I133" i="1" a="1"/>
  <c r="I133" i="1"/>
  <c r="I134" i="1" a="1"/>
  <c r="I134" i="1" s="1"/>
  <c r="I135" i="1" a="1"/>
  <c r="I135" i="1" s="1"/>
  <c r="I136" i="1" a="1"/>
  <c r="I136" i="1" s="1"/>
  <c r="I137" i="1" a="1"/>
  <c r="I137" i="1" s="1"/>
  <c r="I138" i="1" a="1"/>
  <c r="I138" i="1" s="1"/>
  <c r="I139" i="1" a="1"/>
  <c r="I139" i="1" s="1"/>
  <c r="I140" i="1" a="1"/>
  <c r="I140" i="1"/>
  <c r="I141" i="1" a="1"/>
  <c r="I141" i="1" s="1"/>
  <c r="I142" i="1" a="1"/>
  <c r="I142" i="1" s="1"/>
  <c r="I143" i="1" a="1"/>
  <c r="I143" i="1" s="1"/>
  <c r="I144" i="1" a="1"/>
  <c r="I144" i="1"/>
  <c r="I145" i="1" a="1"/>
  <c r="I145" i="1"/>
  <c r="I146" i="1" a="1"/>
  <c r="I146" i="1" s="1"/>
  <c r="I147" i="1" a="1"/>
  <c r="I147" i="1" s="1"/>
  <c r="I148" i="1" a="1"/>
  <c r="I148" i="1" s="1"/>
  <c r="I149" i="1" a="1"/>
  <c r="I149" i="1"/>
  <c r="I150" i="1" a="1"/>
  <c r="I150" i="1" s="1"/>
  <c r="I151" i="1" a="1"/>
  <c r="I151" i="1" s="1"/>
  <c r="I152" i="1" a="1"/>
  <c r="I152" i="1" s="1"/>
  <c r="I153" i="1" a="1"/>
  <c r="I153" i="1" s="1"/>
  <c r="I154" i="1" a="1"/>
  <c r="I154" i="1" s="1"/>
  <c r="I155" i="1" a="1"/>
  <c r="I155" i="1" s="1"/>
  <c r="I156" i="1" a="1"/>
  <c r="I156" i="1"/>
  <c r="I157" i="1" a="1"/>
  <c r="I157" i="1" s="1"/>
  <c r="I158" i="1" a="1"/>
  <c r="I158" i="1" s="1"/>
  <c r="I159" i="1" a="1"/>
  <c r="I159" i="1" s="1"/>
  <c r="I160" i="1" a="1"/>
  <c r="I160" i="1"/>
  <c r="I161" i="1" a="1"/>
  <c r="I161" i="1"/>
  <c r="I162" i="1" a="1"/>
  <c r="I162" i="1" s="1"/>
  <c r="I163" i="1" a="1"/>
  <c r="I163" i="1" s="1"/>
  <c r="I164" i="1" a="1"/>
  <c r="I164" i="1" s="1"/>
  <c r="I165" i="1" a="1"/>
  <c r="I165" i="1"/>
  <c r="I166" i="1" a="1"/>
  <c r="I166" i="1" s="1"/>
  <c r="I167" i="1" a="1"/>
  <c r="I167" i="1" s="1"/>
  <c r="I168" i="1" a="1"/>
  <c r="I168" i="1" s="1"/>
  <c r="I169" i="1" a="1"/>
  <c r="I169" i="1" s="1"/>
  <c r="I170" i="1" a="1"/>
  <c r="I170" i="1" s="1"/>
  <c r="I171" i="1" a="1"/>
  <c r="I171" i="1" s="1"/>
  <c r="I172" i="1" a="1"/>
  <c r="I172" i="1"/>
  <c r="I173" i="1" a="1"/>
  <c r="I173" i="1" s="1"/>
  <c r="I174" i="1" a="1"/>
  <c r="I174" i="1" s="1"/>
  <c r="I175" i="1" a="1"/>
  <c r="I175" i="1" s="1"/>
  <c r="I176" i="1" a="1"/>
  <c r="I176" i="1"/>
  <c r="I177" i="1" a="1"/>
  <c r="I177" i="1"/>
  <c r="I178" i="1" a="1"/>
  <c r="I178" i="1" s="1"/>
  <c r="I179" i="1" a="1"/>
  <c r="I179" i="1" s="1"/>
  <c r="I180" i="1" a="1"/>
  <c r="I180" i="1" s="1"/>
  <c r="I181" i="1" a="1"/>
  <c r="I181" i="1"/>
  <c r="I182" i="1" a="1"/>
  <c r="I182" i="1" s="1"/>
  <c r="I183" i="1" a="1"/>
  <c r="I183" i="1" s="1"/>
  <c r="I184" i="1" a="1"/>
  <c r="I184" i="1" s="1"/>
  <c r="I185" i="1" a="1"/>
  <c r="I185" i="1" s="1"/>
  <c r="I186" i="1" a="1"/>
  <c r="I186" i="1" s="1"/>
  <c r="I187" i="1" a="1"/>
  <c r="I187" i="1" s="1"/>
  <c r="I188" i="1" a="1"/>
  <c r="I188" i="1"/>
  <c r="I189" i="1" a="1"/>
  <c r="I189" i="1" s="1"/>
  <c r="I190" i="1" a="1"/>
  <c r="I190" i="1" s="1"/>
  <c r="I191" i="1" a="1"/>
  <c r="I191" i="1" s="1"/>
  <c r="I192" i="1" a="1"/>
  <c r="I192" i="1"/>
  <c r="I193" i="1" a="1"/>
  <c r="I193" i="1"/>
  <c r="I194" i="1" a="1"/>
  <c r="I194" i="1" s="1"/>
  <c r="I195" i="1" a="1"/>
  <c r="I195" i="1" s="1"/>
  <c r="I196" i="1" a="1"/>
  <c r="I196" i="1" s="1"/>
  <c r="I197" i="1" a="1"/>
  <c r="I197" i="1"/>
  <c r="I198" i="1" a="1"/>
  <c r="I198" i="1" s="1"/>
  <c r="I199" i="1" a="1"/>
  <c r="I199" i="1" s="1"/>
  <c r="I200" i="1" a="1"/>
  <c r="I200" i="1" s="1"/>
  <c r="I201" i="1" a="1"/>
  <c r="I201" i="1" s="1"/>
  <c r="I202" i="1" a="1"/>
  <c r="I202" i="1" s="1"/>
  <c r="I203" i="1" a="1"/>
  <c r="I203" i="1" s="1"/>
  <c r="I204" i="1" a="1"/>
  <c r="I204" i="1"/>
  <c r="I205" i="1" a="1"/>
  <c r="I205" i="1" s="1"/>
  <c r="I206" i="1" a="1"/>
  <c r="I206" i="1" s="1"/>
  <c r="I207" i="1" a="1"/>
  <c r="I207" i="1" s="1"/>
  <c r="I208" i="1" a="1"/>
  <c r="I208" i="1"/>
  <c r="I209" i="1" a="1"/>
  <c r="I209" i="1"/>
  <c r="I210" i="1" a="1"/>
  <c r="I210" i="1" s="1"/>
  <c r="I211" i="1" a="1"/>
  <c r="I211" i="1" s="1"/>
  <c r="I212" i="1" a="1"/>
  <c r="I212" i="1" s="1"/>
  <c r="I213" i="1" a="1"/>
  <c r="I213" i="1"/>
  <c r="I214" i="1" a="1"/>
  <c r="I214" i="1" s="1"/>
  <c r="I215" i="1" a="1"/>
  <c r="I215" i="1" s="1"/>
  <c r="I216" i="1" a="1"/>
  <c r="I216" i="1" s="1"/>
  <c r="I217" i="1" a="1"/>
  <c r="I217" i="1" s="1"/>
  <c r="I218" i="1" a="1"/>
  <c r="I218" i="1" s="1"/>
  <c r="I219" i="1" a="1"/>
  <c r="I219" i="1" s="1"/>
  <c r="I220" i="1" a="1"/>
  <c r="I220" i="1"/>
  <c r="I221" i="1" a="1"/>
  <c r="I221" i="1" s="1"/>
  <c r="I222" i="1" a="1"/>
  <c r="I222" i="1" s="1"/>
  <c r="I223" i="1" a="1"/>
  <c r="I223" i="1" s="1"/>
  <c r="I224" i="1" a="1"/>
  <c r="I224" i="1"/>
  <c r="I225" i="1" a="1"/>
  <c r="I225" i="1"/>
  <c r="I226" i="1" a="1"/>
  <c r="I226" i="1" s="1"/>
  <c r="I227" i="1" a="1"/>
  <c r="I227" i="1" s="1"/>
  <c r="I228" i="1" a="1"/>
  <c r="I228" i="1" s="1"/>
  <c r="I229" i="1" a="1"/>
  <c r="I229" i="1"/>
  <c r="I230" i="1" a="1"/>
  <c r="I230" i="1" s="1"/>
  <c r="I231" i="1" a="1"/>
  <c r="I231" i="1" s="1"/>
  <c r="I232" i="1" a="1"/>
  <c r="I232" i="1" s="1"/>
  <c r="I233" i="1" a="1"/>
  <c r="I233" i="1" s="1"/>
  <c r="I234" i="1" a="1"/>
  <c r="I234" i="1" s="1"/>
  <c r="I235" i="1" a="1"/>
  <c r="I235" i="1" s="1"/>
  <c r="I236" i="1" a="1"/>
  <c r="I236" i="1"/>
  <c r="I237" i="1" a="1"/>
  <c r="I237" i="1" s="1"/>
  <c r="I238" i="1" a="1"/>
  <c r="I238" i="1" s="1"/>
  <c r="I239" i="1" a="1"/>
  <c r="I239" i="1" s="1"/>
  <c r="I240" i="1" a="1"/>
  <c r="I240" i="1"/>
  <c r="I241" i="1" a="1"/>
  <c r="I241" i="1"/>
  <c r="I242" i="1" a="1"/>
  <c r="I242" i="1" s="1"/>
  <c r="I243" i="1" a="1"/>
  <c r="I243" i="1" s="1"/>
  <c r="I244" i="1" a="1"/>
  <c r="I244" i="1" s="1"/>
  <c r="I245" i="1" a="1"/>
  <c r="I245" i="1" s="1"/>
  <c r="I246" i="1" a="1"/>
  <c r="I246" i="1" s="1"/>
  <c r="I247" i="1" a="1"/>
  <c r="I247" i="1" s="1"/>
  <c r="I248" i="1" a="1"/>
  <c r="I248" i="1" s="1"/>
  <c r="I249" i="1" a="1"/>
  <c r="I249" i="1" s="1"/>
  <c r="I250" i="1" a="1"/>
  <c r="I250" i="1" s="1"/>
  <c r="I251" i="1" a="1"/>
  <c r="I251" i="1" s="1"/>
  <c r="I252" i="1" a="1"/>
  <c r="I252" i="1"/>
  <c r="I253" i="1" a="1"/>
  <c r="I253" i="1" s="1"/>
  <c r="I254" i="1" a="1"/>
  <c r="I254" i="1" s="1"/>
  <c r="I255" i="1" a="1"/>
  <c r="I255" i="1" s="1"/>
  <c r="I256" i="1" a="1"/>
  <c r="I256" i="1" s="1"/>
  <c r="I257" i="1" a="1"/>
  <c r="I257" i="1"/>
  <c r="I258" i="1" a="1"/>
  <c r="I258" i="1" s="1"/>
  <c r="I259" i="1" a="1"/>
  <c r="I259" i="1" s="1"/>
  <c r="I260" i="1" a="1"/>
  <c r="I260" i="1" s="1"/>
  <c r="I261" i="1" a="1"/>
  <c r="I261" i="1" s="1"/>
  <c r="I262" i="1" a="1"/>
  <c r="I262" i="1" s="1"/>
  <c r="I263" i="1" a="1"/>
  <c r="I263" i="1" s="1"/>
  <c r="I264" i="1" a="1"/>
  <c r="I264" i="1" s="1"/>
  <c r="I265" i="1" a="1"/>
  <c r="I265" i="1" s="1"/>
  <c r="I266" i="1" a="1"/>
  <c r="I266" i="1" s="1"/>
  <c r="I267" i="1" a="1"/>
  <c r="I267" i="1" s="1"/>
  <c r="I268" i="1" a="1"/>
  <c r="I268" i="1"/>
  <c r="I269" i="1" a="1"/>
  <c r="I269" i="1" s="1"/>
  <c r="I270" i="1" a="1"/>
  <c r="I270" i="1" s="1"/>
  <c r="I271" i="1" a="1"/>
  <c r="I271" i="1" s="1"/>
  <c r="I272" i="1" a="1"/>
  <c r="I272" i="1" s="1"/>
  <c r="I273" i="1" a="1"/>
  <c r="I273" i="1"/>
  <c r="I274" i="1" a="1"/>
  <c r="I274" i="1" s="1"/>
  <c r="I275" i="1" a="1"/>
  <c r="I275" i="1" s="1"/>
  <c r="I276" i="1" a="1"/>
  <c r="I276" i="1" s="1"/>
  <c r="I277" i="1" a="1"/>
  <c r="I277" i="1" s="1"/>
  <c r="I278" i="1" a="1"/>
  <c r="I278" i="1" s="1"/>
  <c r="I279" i="1" a="1"/>
  <c r="I279" i="1" s="1"/>
  <c r="I280" i="1" a="1"/>
  <c r="I280" i="1" s="1"/>
  <c r="I281" i="1" a="1"/>
  <c r="I281" i="1" s="1"/>
  <c r="I282" i="1" a="1"/>
  <c r="I282" i="1" s="1"/>
  <c r="I283" i="1" a="1"/>
  <c r="I283" i="1" s="1"/>
  <c r="I284" i="1" a="1"/>
  <c r="I284" i="1" s="1"/>
  <c r="I285" i="1" a="1"/>
  <c r="I285" i="1" s="1"/>
  <c r="I286" i="1" a="1"/>
  <c r="I286" i="1" s="1"/>
  <c r="I287" i="1" a="1"/>
  <c r="I287" i="1" s="1"/>
  <c r="I288" i="1" a="1"/>
  <c r="I288" i="1" s="1"/>
  <c r="I289" i="1" a="1"/>
  <c r="I289" i="1" s="1"/>
  <c r="I290" i="1" a="1"/>
  <c r="I290" i="1" s="1"/>
  <c r="I291" i="1" a="1"/>
  <c r="I291" i="1" s="1"/>
  <c r="I292" i="1" a="1"/>
  <c r="I292" i="1" s="1"/>
  <c r="I293" i="1" a="1"/>
  <c r="I293" i="1"/>
  <c r="I294" i="1" a="1"/>
  <c r="I294" i="1" s="1"/>
  <c r="I295" i="1" a="1"/>
  <c r="I295" i="1" s="1"/>
  <c r="I296" i="1" a="1"/>
  <c r="I296" i="1" s="1"/>
  <c r="I297" i="1" a="1"/>
  <c r="I297" i="1" s="1"/>
  <c r="I298" i="1" a="1"/>
  <c r="I298" i="1" s="1"/>
  <c r="I299" i="1" a="1"/>
  <c r="I299" i="1" s="1"/>
  <c r="I300" i="1" a="1"/>
  <c r="I300" i="1"/>
  <c r="I301" i="1" a="1"/>
  <c r="I301" i="1" s="1"/>
  <c r="I302" i="1" a="1"/>
  <c r="I302" i="1" s="1"/>
  <c r="I303" i="1" a="1"/>
  <c r="I303" i="1" s="1"/>
  <c r="I304" i="1" a="1"/>
  <c r="I304" i="1" s="1"/>
  <c r="I305" i="1" a="1"/>
  <c r="I305" i="1"/>
  <c r="I306" i="1" a="1"/>
  <c r="I306" i="1" s="1"/>
  <c r="I307" i="1" a="1"/>
  <c r="I307" i="1" s="1"/>
  <c r="I308" i="1" a="1"/>
  <c r="I308" i="1" s="1"/>
  <c r="I309" i="1" a="1"/>
  <c r="I309" i="1" s="1"/>
  <c r="I310" i="1" a="1"/>
  <c r="I310" i="1" s="1"/>
  <c r="I311" i="1" a="1"/>
  <c r="I311" i="1" s="1"/>
  <c r="I312" i="1" a="1"/>
  <c r="I312" i="1" s="1"/>
  <c r="I313" i="1" a="1"/>
  <c r="I313" i="1" s="1"/>
  <c r="I314" i="1" a="1"/>
  <c r="I314" i="1" s="1"/>
  <c r="I315" i="1" a="1"/>
  <c r="I315" i="1" s="1"/>
  <c r="I316" i="1" a="1"/>
  <c r="I316" i="1" s="1"/>
  <c r="I317" i="1" a="1"/>
  <c r="I317" i="1" s="1"/>
  <c r="I318" i="1" a="1"/>
  <c r="I318" i="1" s="1"/>
  <c r="I319" i="1" a="1"/>
  <c r="I319" i="1" s="1"/>
  <c r="I320" i="1" a="1"/>
  <c r="I320" i="1" s="1"/>
  <c r="I321" i="1" a="1"/>
  <c r="I321" i="1" s="1"/>
  <c r="I322" i="1" a="1"/>
  <c r="I322" i="1" s="1"/>
  <c r="I323" i="1" a="1"/>
  <c r="I323" i="1" s="1"/>
  <c r="I324" i="1" a="1"/>
  <c r="I324" i="1" s="1"/>
  <c r="I325" i="1" a="1"/>
  <c r="I325" i="1"/>
  <c r="I326" i="1" a="1"/>
  <c r="I326" i="1" s="1"/>
  <c r="I327" i="1" a="1"/>
  <c r="I327" i="1" s="1"/>
  <c r="I328" i="1" a="1"/>
  <c r="I328" i="1" s="1"/>
  <c r="I329" i="1" a="1"/>
  <c r="I329" i="1" s="1"/>
  <c r="I330" i="1" a="1"/>
  <c r="I330" i="1" s="1"/>
  <c r="I331" i="1" a="1"/>
  <c r="I331" i="1" s="1"/>
  <c r="I332" i="1" a="1"/>
  <c r="I332" i="1"/>
  <c r="I333" i="1" a="1"/>
  <c r="I333" i="1" s="1"/>
  <c r="I334" i="1" a="1"/>
  <c r="I334" i="1" s="1"/>
  <c r="I335" i="1" a="1"/>
  <c r="I335" i="1" s="1"/>
  <c r="I336" i="1" a="1"/>
  <c r="I336" i="1" s="1"/>
  <c r="I337" i="1" a="1"/>
  <c r="I337" i="1" s="1"/>
  <c r="I338" i="1" a="1"/>
  <c r="I338" i="1" s="1"/>
  <c r="I339" i="1" a="1"/>
  <c r="I339" i="1" s="1"/>
  <c r="I340" i="1" a="1"/>
  <c r="I340" i="1" s="1"/>
  <c r="I341" i="1" a="1"/>
  <c r="I341" i="1" s="1"/>
  <c r="I342" i="1" a="1"/>
  <c r="I342" i="1"/>
  <c r="I343" i="1" a="1"/>
  <c r="I343" i="1" s="1"/>
  <c r="I344" i="1" a="1"/>
  <c r="I344" i="1" s="1"/>
  <c r="I345" i="1" a="1"/>
  <c r="I345" i="1"/>
  <c r="I346" i="1" a="1"/>
  <c r="I346" i="1" s="1"/>
  <c r="I347" i="1" a="1"/>
  <c r="I347" i="1" s="1"/>
  <c r="I348" i="1" a="1"/>
  <c r="I348" i="1" s="1"/>
  <c r="I349" i="1" a="1"/>
  <c r="I349" i="1"/>
  <c r="I350" i="1" a="1"/>
  <c r="I350" i="1"/>
  <c r="I351" i="1" a="1"/>
  <c r="I351" i="1" s="1"/>
  <c r="I352" i="1" a="1"/>
  <c r="I352" i="1" s="1"/>
  <c r="I353" i="1" a="1"/>
  <c r="I353" i="1"/>
  <c r="I354" i="1" a="1"/>
  <c r="I354" i="1"/>
  <c r="I355" i="1" a="1"/>
  <c r="I355" i="1" s="1"/>
  <c r="I356" i="1" a="1"/>
  <c r="I356" i="1" s="1"/>
  <c r="I357" i="1" a="1"/>
  <c r="I357" i="1" s="1"/>
  <c r="I358" i="1" a="1"/>
  <c r="I358" i="1"/>
  <c r="I359" i="1" a="1"/>
  <c r="I359" i="1" s="1"/>
  <c r="I360" i="1" a="1"/>
  <c r="I360" i="1" s="1"/>
  <c r="I361" i="1" a="1"/>
  <c r="I361" i="1"/>
  <c r="I362" i="1" a="1"/>
  <c r="I362" i="1" s="1"/>
  <c r="I363" i="1" a="1"/>
  <c r="I363" i="1" s="1"/>
  <c r="I364" i="1" a="1"/>
  <c r="I364" i="1" s="1"/>
  <c r="I365" i="1" a="1"/>
  <c r="I365" i="1"/>
  <c r="I366" i="1" a="1"/>
  <c r="I366" i="1"/>
  <c r="I367" i="1" a="1"/>
  <c r="I367" i="1" s="1"/>
  <c r="I368" i="1" a="1"/>
  <c r="I368" i="1" s="1"/>
  <c r="I369" i="1" a="1"/>
  <c r="I369" i="1"/>
  <c r="I370" i="1" a="1"/>
  <c r="I370" i="1"/>
  <c r="I371" i="1" a="1"/>
  <c r="I371" i="1" s="1"/>
  <c r="I372" i="1" a="1"/>
  <c r="I372" i="1" s="1"/>
  <c r="I373" i="1" a="1"/>
  <c r="I373" i="1" s="1"/>
  <c r="I374" i="1" a="1"/>
  <c r="I374" i="1"/>
  <c r="I375" i="1" a="1"/>
  <c r="I375" i="1" s="1"/>
  <c r="I376" i="1" a="1"/>
  <c r="I376" i="1" s="1"/>
  <c r="I377" i="1" a="1"/>
  <c r="I377" i="1"/>
  <c r="I378" i="1" a="1"/>
  <c r="I378" i="1" s="1"/>
  <c r="I379" i="1" a="1"/>
  <c r="I379" i="1" s="1"/>
  <c r="I380" i="1" a="1"/>
  <c r="I380" i="1" s="1"/>
  <c r="I381" i="1" a="1"/>
  <c r="I381" i="1"/>
  <c r="I382" i="1" a="1"/>
  <c r="I382" i="1"/>
  <c r="I383" i="1" a="1"/>
  <c r="I383" i="1" s="1"/>
  <c r="I384" i="1" a="1"/>
  <c r="I384" i="1" s="1"/>
  <c r="I385" i="1" a="1"/>
  <c r="I385" i="1"/>
  <c r="I386" i="1" a="1"/>
  <c r="I386" i="1"/>
  <c r="I387" i="1" a="1"/>
  <c r="I387" i="1" s="1"/>
  <c r="I388" i="1" a="1"/>
  <c r="I388" i="1" s="1"/>
  <c r="I389" i="1" a="1"/>
  <c r="I389" i="1" s="1"/>
  <c r="I390" i="1" a="1"/>
  <c r="I390" i="1"/>
  <c r="I391" i="1" a="1"/>
  <c r="I391" i="1" s="1"/>
  <c r="I392" i="1" a="1"/>
  <c r="I392" i="1" s="1"/>
  <c r="I393" i="1" a="1"/>
  <c r="I393" i="1"/>
  <c r="I394" i="1" a="1"/>
  <c r="I394" i="1" s="1"/>
  <c r="I395" i="1" a="1"/>
  <c r="I395" i="1" s="1"/>
  <c r="I396" i="1" a="1"/>
  <c r="I396" i="1" s="1"/>
  <c r="I397" i="1" a="1"/>
  <c r="I397" i="1"/>
  <c r="I398" i="1" a="1"/>
  <c r="I398" i="1"/>
  <c r="I399" i="1" a="1"/>
  <c r="I399" i="1" s="1"/>
  <c r="I400" i="1" a="1"/>
  <c r="I400" i="1" s="1"/>
  <c r="I401" i="1" a="1"/>
  <c r="I401" i="1"/>
  <c r="I402" i="1" a="1"/>
  <c r="I402" i="1"/>
  <c r="I403" i="1" a="1"/>
  <c r="I403" i="1" s="1"/>
  <c r="I404" i="1" a="1"/>
  <c r="I404" i="1" s="1"/>
  <c r="I405" i="1" a="1"/>
  <c r="I405" i="1" s="1"/>
  <c r="I406" i="1" a="1"/>
  <c r="I406" i="1" s="1"/>
  <c r="I407" i="1" a="1"/>
  <c r="I407" i="1" s="1"/>
  <c r="I408" i="1" a="1"/>
  <c r="I408" i="1" s="1"/>
  <c r="I409" i="1" a="1"/>
  <c r="I409" i="1"/>
  <c r="I410" i="1" a="1"/>
  <c r="I410" i="1" s="1"/>
  <c r="I411" i="1" a="1"/>
  <c r="I411" i="1" s="1"/>
  <c r="I412" i="1" a="1"/>
  <c r="I412" i="1" s="1"/>
  <c r="I413" i="1" a="1"/>
  <c r="I413" i="1"/>
  <c r="I414" i="1" a="1"/>
  <c r="I414" i="1"/>
  <c r="I415" i="1" a="1"/>
  <c r="I415" i="1" s="1"/>
  <c r="I416" i="1" a="1"/>
  <c r="I416" i="1" s="1"/>
  <c r="I417" i="1" a="1"/>
  <c r="I417" i="1" s="1"/>
  <c r="I418" i="1" a="1"/>
  <c r="I418" i="1"/>
  <c r="I419" i="1" a="1"/>
  <c r="I419" i="1" s="1"/>
  <c r="I420" i="1" a="1"/>
  <c r="I420" i="1" s="1"/>
  <c r="I421" i="1" a="1"/>
  <c r="I421" i="1" s="1"/>
  <c r="I422" i="1" a="1"/>
  <c r="I422" i="1" s="1"/>
  <c r="I423" i="1" a="1"/>
  <c r="I423" i="1" s="1"/>
  <c r="I424" i="1" a="1"/>
  <c r="I424" i="1" s="1"/>
  <c r="I425" i="1" a="1"/>
  <c r="I425" i="1"/>
  <c r="I426" i="1" a="1"/>
  <c r="I426" i="1" s="1"/>
  <c r="I427" i="1" a="1"/>
  <c r="I427" i="1" s="1"/>
  <c r="I428" i="1" a="1"/>
  <c r="I428" i="1" s="1"/>
  <c r="I429" i="1" a="1"/>
  <c r="I429" i="1"/>
  <c r="I430" i="1" a="1"/>
  <c r="I430" i="1"/>
  <c r="I431" i="1" a="1"/>
  <c r="I431" i="1" s="1"/>
  <c r="I432" i="1" a="1"/>
  <c r="I432" i="1" s="1"/>
  <c r="I433" i="1" a="1"/>
  <c r="I433" i="1" s="1"/>
  <c r="I434" i="1" a="1"/>
  <c r="I434" i="1"/>
  <c r="I435" i="1" a="1"/>
  <c r="I435" i="1" s="1"/>
  <c r="I436" i="1" a="1"/>
  <c r="I436" i="1" s="1"/>
  <c r="I437" i="1" a="1"/>
  <c r="I437" i="1" s="1"/>
  <c r="I438" i="1" a="1"/>
  <c r="I438" i="1" s="1"/>
  <c r="I439" i="1" a="1"/>
  <c r="I439" i="1" s="1"/>
  <c r="I440" i="1" a="1"/>
  <c r="I440" i="1" s="1"/>
  <c r="I441" i="1" a="1"/>
  <c r="I441" i="1"/>
  <c r="I442" i="1" a="1"/>
  <c r="I442" i="1" s="1"/>
  <c r="I443" i="1" a="1"/>
  <c r="I443" i="1" s="1"/>
  <c r="I444" i="1" a="1"/>
  <c r="I444" i="1" s="1"/>
  <c r="I445" i="1" a="1"/>
  <c r="I445" i="1"/>
  <c r="I446" i="1" a="1"/>
  <c r="I446" i="1"/>
  <c r="I447" i="1" a="1"/>
  <c r="I447" i="1" s="1"/>
  <c r="I448" i="1" a="1"/>
  <c r="I448" i="1" s="1"/>
  <c r="I449" i="1" a="1"/>
  <c r="I449" i="1" s="1"/>
  <c r="I450" i="1" a="1"/>
  <c r="I450" i="1"/>
  <c r="I451" i="1" a="1"/>
  <c r="I451" i="1" s="1"/>
  <c r="I452" i="1" a="1"/>
  <c r="I452" i="1" s="1"/>
  <c r="I453" i="1" a="1"/>
  <c r="I453" i="1" s="1"/>
  <c r="I454" i="1" a="1"/>
  <c r="I454" i="1" s="1"/>
  <c r="I455" i="1" a="1"/>
  <c r="I455" i="1" s="1"/>
  <c r="I456" i="1" a="1"/>
  <c r="I456" i="1" s="1"/>
  <c r="I457" i="1" a="1"/>
  <c r="I457" i="1"/>
  <c r="I458" i="1" a="1"/>
  <c r="I458" i="1" s="1"/>
  <c r="I459" i="1" a="1"/>
  <c r="I459" i="1" s="1"/>
  <c r="I460" i="1" a="1"/>
  <c r="I460" i="1" s="1"/>
  <c r="I461" i="1" a="1"/>
  <c r="I461" i="1"/>
  <c r="I462" i="1" a="1"/>
  <c r="I462" i="1"/>
  <c r="I463" i="1" a="1"/>
  <c r="I463" i="1" s="1"/>
  <c r="I464" i="1" a="1"/>
  <c r="I464" i="1" s="1"/>
  <c r="I465" i="1" a="1"/>
  <c r="I465" i="1" s="1"/>
  <c r="I466" i="1" a="1"/>
  <c r="I466" i="1"/>
  <c r="I467" i="1" a="1"/>
  <c r="I467" i="1" s="1"/>
  <c r="I468" i="1" a="1"/>
  <c r="I468" i="1" s="1"/>
  <c r="I469" i="1" a="1"/>
  <c r="I469" i="1" s="1"/>
  <c r="I470" i="1" a="1"/>
  <c r="I470" i="1" s="1"/>
  <c r="I471" i="1" a="1"/>
  <c r="I471" i="1" s="1"/>
  <c r="I472" i="1" a="1"/>
  <c r="I472" i="1" s="1"/>
  <c r="I473" i="1" a="1"/>
  <c r="I473" i="1"/>
  <c r="I474" i="1" a="1"/>
  <c r="I474" i="1" s="1"/>
  <c r="I475" i="1" a="1"/>
  <c r="I475" i="1" s="1"/>
  <c r="I476" i="1" a="1"/>
  <c r="I476" i="1" s="1"/>
  <c r="I477" i="1" a="1"/>
  <c r="I477" i="1"/>
  <c r="I478" i="1" a="1"/>
  <c r="I478" i="1"/>
  <c r="I479" i="1" a="1"/>
  <c r="I479" i="1" s="1"/>
  <c r="I480" i="1" a="1"/>
  <c r="I480" i="1" s="1"/>
  <c r="I481" i="1" a="1"/>
  <c r="I481" i="1" s="1"/>
  <c r="I482" i="1" a="1"/>
  <c r="I482" i="1"/>
  <c r="I483" i="1" a="1"/>
  <c r="I483" i="1" s="1"/>
  <c r="I484" i="1" a="1"/>
  <c r="I484" i="1" s="1"/>
  <c r="I485" i="1" a="1"/>
  <c r="I485" i="1" s="1"/>
  <c r="I486" i="1" a="1"/>
  <c r="I486" i="1" s="1"/>
  <c r="I487" i="1" a="1"/>
  <c r="I487" i="1" s="1"/>
  <c r="I488" i="1" a="1"/>
  <c r="I488" i="1" s="1"/>
  <c r="I489" i="1" a="1"/>
  <c r="I489" i="1"/>
  <c r="I490" i="1" a="1"/>
  <c r="I490" i="1" s="1"/>
  <c r="I491" i="1" a="1"/>
  <c r="I491" i="1" s="1"/>
  <c r="I492" i="1" a="1"/>
  <c r="I492" i="1" s="1"/>
  <c r="I493" i="1" a="1"/>
  <c r="I493" i="1"/>
  <c r="I494" i="1" a="1"/>
  <c r="I494" i="1"/>
  <c r="I495" i="1" a="1"/>
  <c r="I495" i="1" s="1"/>
  <c r="I496" i="1" a="1"/>
  <c r="I496" i="1" s="1"/>
  <c r="I497" i="1" a="1"/>
  <c r="I497" i="1" s="1"/>
  <c r="I498" i="1" a="1"/>
  <c r="I498" i="1"/>
  <c r="I499" i="1" a="1"/>
  <c r="I499" i="1" s="1"/>
  <c r="I500" i="1" a="1"/>
  <c r="I500" i="1" s="1"/>
  <c r="I501" i="1" a="1"/>
  <c r="I501" i="1" s="1"/>
  <c r="I502" i="1" a="1"/>
  <c r="I502" i="1" s="1"/>
  <c r="I503" i="1" a="1"/>
  <c r="I503" i="1" s="1"/>
  <c r="I504" i="1" a="1"/>
  <c r="I504" i="1" s="1"/>
  <c r="I505" i="1" a="1"/>
  <c r="I505" i="1"/>
  <c r="I506" i="1" a="1"/>
  <c r="I506" i="1" s="1"/>
  <c r="I507" i="1" a="1"/>
  <c r="I507" i="1" s="1"/>
  <c r="I508" i="1" a="1"/>
  <c r="I508" i="1" s="1"/>
  <c r="I509" i="1" a="1"/>
  <c r="I509" i="1"/>
  <c r="I510" i="1" a="1"/>
  <c r="I510" i="1"/>
  <c r="I511" i="1" a="1"/>
  <c r="I511" i="1" s="1"/>
  <c r="I512" i="1" a="1"/>
  <c r="I512" i="1" s="1"/>
  <c r="I513" i="1" a="1"/>
  <c r="I513" i="1" s="1"/>
  <c r="I514" i="1" a="1"/>
  <c r="I514" i="1"/>
  <c r="I515" i="1" a="1"/>
  <c r="I515" i="1" s="1"/>
  <c r="I516" i="1" a="1"/>
  <c r="I516" i="1" s="1"/>
  <c r="I517" i="1" a="1"/>
  <c r="I517" i="1" s="1"/>
  <c r="I518" i="1" a="1"/>
  <c r="I518" i="1" s="1"/>
  <c r="I519" i="1" a="1"/>
  <c r="I519" i="1" s="1"/>
  <c r="I520" i="1" a="1"/>
  <c r="I520" i="1" s="1"/>
  <c r="I521" i="1" a="1"/>
  <c r="I521" i="1"/>
  <c r="I522" i="1" a="1"/>
  <c r="I522" i="1" s="1"/>
  <c r="I523" i="1" a="1"/>
  <c r="I523" i="1" s="1"/>
  <c r="I524" i="1" a="1"/>
  <c r="I524" i="1" s="1"/>
  <c r="I525" i="1" a="1"/>
  <c r="I525" i="1"/>
  <c r="I526" i="1" a="1"/>
  <c r="I526" i="1"/>
  <c r="I527" i="1" a="1"/>
  <c r="I527" i="1" s="1"/>
  <c r="I528" i="1" a="1"/>
  <c r="I528" i="1" s="1"/>
  <c r="I529" i="1" a="1"/>
  <c r="I529" i="1" s="1"/>
  <c r="I530" i="1" a="1"/>
  <c r="I530" i="1"/>
  <c r="I531" i="1" a="1"/>
  <c r="I531" i="1" s="1"/>
  <c r="I532" i="1" a="1"/>
  <c r="I532" i="1" s="1"/>
  <c r="I533" i="1" a="1"/>
  <c r="I533" i="1" s="1"/>
  <c r="I534" i="1" a="1"/>
  <c r="I534" i="1" s="1"/>
  <c r="I535" i="1" a="1"/>
  <c r="I535" i="1" s="1"/>
  <c r="I536" i="1" a="1"/>
  <c r="I536" i="1" s="1"/>
  <c r="I537" i="1" a="1"/>
  <c r="I537" i="1"/>
  <c r="I538" i="1" a="1"/>
  <c r="I538" i="1" s="1"/>
  <c r="I539" i="1" a="1"/>
  <c r="I539" i="1" s="1"/>
  <c r="I540" i="1" a="1"/>
  <c r="I540" i="1" s="1"/>
  <c r="I541" i="1" a="1"/>
  <c r="I541" i="1"/>
  <c r="I542" i="1" a="1"/>
  <c r="I542" i="1"/>
  <c r="I543" i="1" a="1"/>
  <c r="I543" i="1" s="1"/>
  <c r="I544" i="1" a="1"/>
  <c r="I544" i="1" s="1"/>
  <c r="I545" i="1" a="1"/>
  <c r="I545" i="1" s="1"/>
  <c r="I546" i="1" a="1"/>
  <c r="I546" i="1"/>
  <c r="I547" i="1" a="1"/>
  <c r="I547" i="1" s="1"/>
  <c r="I548" i="1" a="1"/>
  <c r="I548" i="1" s="1"/>
  <c r="I549" i="1" a="1"/>
  <c r="I549" i="1" s="1"/>
  <c r="I550" i="1" a="1"/>
  <c r="I550" i="1" s="1"/>
  <c r="I551" i="1" a="1"/>
  <c r="I551" i="1" s="1"/>
  <c r="I552" i="1" a="1"/>
  <c r="I552" i="1" s="1"/>
  <c r="I553" i="1" a="1"/>
  <c r="I553" i="1"/>
  <c r="I554" i="1" a="1"/>
  <c r="I554" i="1" s="1"/>
  <c r="I555" i="1" a="1"/>
  <c r="I555" i="1" s="1"/>
  <c r="I556" i="1" a="1"/>
  <c r="I556" i="1" s="1"/>
  <c r="I557" i="1" a="1"/>
  <c r="I557" i="1"/>
  <c r="I558" i="1" a="1"/>
  <c r="I558" i="1"/>
  <c r="I559" i="1" a="1"/>
  <c r="I559" i="1" s="1"/>
  <c r="I560" i="1" a="1"/>
  <c r="I560" i="1" s="1"/>
  <c r="I561" i="1" a="1"/>
  <c r="I561" i="1" s="1"/>
  <c r="I562" i="1" a="1"/>
  <c r="I562" i="1"/>
  <c r="I563" i="1" a="1"/>
  <c r="I563" i="1" s="1"/>
  <c r="I564" i="1" a="1"/>
  <c r="I564" i="1" s="1"/>
  <c r="I565" i="1" a="1"/>
  <c r="I565" i="1" s="1"/>
  <c r="I566" i="1" a="1"/>
  <c r="I566" i="1" s="1"/>
  <c r="I567" i="1" a="1"/>
  <c r="I567" i="1" s="1"/>
  <c r="I568" i="1" a="1"/>
  <c r="I568" i="1" s="1"/>
  <c r="I569" i="1" a="1"/>
  <c r="I569" i="1"/>
  <c r="I570" i="1" a="1"/>
  <c r="I570" i="1" s="1"/>
  <c r="I571" i="1" a="1"/>
  <c r="I571" i="1" s="1"/>
  <c r="I572" i="1" a="1"/>
  <c r="I572" i="1" s="1"/>
  <c r="I573" i="1" a="1"/>
  <c r="I573" i="1"/>
  <c r="I574" i="1" a="1"/>
  <c r="I574" i="1"/>
  <c r="I575" i="1" a="1"/>
  <c r="I575" i="1" s="1"/>
  <c r="I576" i="1" a="1"/>
  <c r="I576" i="1" s="1"/>
  <c r="I577" i="1" a="1"/>
  <c r="I577" i="1" s="1"/>
  <c r="I578" i="1" a="1"/>
  <c r="I578" i="1" s="1"/>
  <c r="I579" i="1" a="1"/>
  <c r="I579" i="1" s="1"/>
  <c r="I580" i="1" a="1"/>
  <c r="I580" i="1" s="1"/>
  <c r="I581" i="1" a="1"/>
  <c r="I581" i="1" s="1"/>
  <c r="I582" i="1" a="1"/>
  <c r="I582" i="1" s="1"/>
  <c r="I583" i="1" a="1"/>
  <c r="I583" i="1" s="1"/>
  <c r="I584" i="1" a="1"/>
  <c r="I584" i="1" s="1"/>
  <c r="I585" i="1" a="1"/>
  <c r="I585" i="1"/>
  <c r="I586" i="1" a="1"/>
  <c r="I586" i="1" s="1"/>
  <c r="I587" i="1" a="1"/>
  <c r="I587" i="1" s="1"/>
  <c r="I588" i="1" a="1"/>
  <c r="I588" i="1" s="1"/>
  <c r="I589" i="1" a="1"/>
  <c r="I589" i="1" s="1"/>
  <c r="I590" i="1" a="1"/>
  <c r="I590" i="1"/>
  <c r="I591" i="1" a="1"/>
  <c r="I591" i="1" s="1"/>
  <c r="I592" i="1" a="1"/>
  <c r="I592" i="1" s="1"/>
  <c r="I593" i="1" a="1"/>
  <c r="I593" i="1" s="1"/>
  <c r="I594" i="1" a="1"/>
  <c r="I594" i="1" s="1"/>
  <c r="I595" i="1" a="1"/>
  <c r="I595" i="1" s="1"/>
  <c r="I596" i="1" a="1"/>
  <c r="I596" i="1" s="1"/>
  <c r="I597" i="1" a="1"/>
  <c r="I597" i="1" s="1"/>
  <c r="I598" i="1" a="1"/>
  <c r="I598" i="1" s="1"/>
  <c r="I599" i="1" a="1"/>
  <c r="I599" i="1" s="1"/>
  <c r="I600" i="1" a="1"/>
  <c r="I600" i="1" s="1"/>
  <c r="I601" i="1" a="1"/>
  <c r="I601" i="1"/>
  <c r="I602" i="1" a="1"/>
  <c r="I602" i="1" s="1"/>
  <c r="I603" i="1" a="1"/>
  <c r="I603" i="1" s="1"/>
  <c r="I604" i="1" a="1"/>
  <c r="I604" i="1" s="1"/>
  <c r="I605" i="1" a="1"/>
  <c r="I605" i="1" s="1"/>
  <c r="I606" i="1" a="1"/>
  <c r="I606" i="1"/>
  <c r="I607" i="1" a="1"/>
  <c r="I607" i="1" s="1"/>
  <c r="I608" i="1" a="1"/>
  <c r="I608" i="1" s="1"/>
  <c r="I609" i="1" a="1"/>
  <c r="I609" i="1" s="1"/>
  <c r="I610" i="1" a="1"/>
  <c r="I610" i="1" s="1"/>
  <c r="I611" i="1" a="1"/>
  <c r="I611" i="1" s="1"/>
  <c r="I612" i="1" a="1"/>
  <c r="I612" i="1" s="1"/>
  <c r="I613" i="1" a="1"/>
  <c r="I613" i="1" s="1"/>
  <c r="I614" i="1" a="1"/>
  <c r="I614" i="1" s="1"/>
  <c r="I615" i="1" a="1"/>
  <c r="I615" i="1" s="1"/>
  <c r="I616" i="1" a="1"/>
  <c r="I616" i="1" s="1"/>
  <c r="I617" i="1" a="1"/>
  <c r="I617" i="1"/>
  <c r="I618" i="1" a="1"/>
  <c r="I618" i="1" s="1"/>
  <c r="I619" i="1" a="1"/>
  <c r="I619" i="1" s="1"/>
  <c r="I620" i="1" a="1"/>
  <c r="I620" i="1" s="1"/>
  <c r="I621" i="1" a="1"/>
  <c r="I621" i="1" s="1"/>
  <c r="I622" i="1" a="1"/>
  <c r="I622" i="1"/>
  <c r="I623" i="1" a="1"/>
  <c r="I623" i="1" s="1"/>
  <c r="I624" i="1" a="1"/>
  <c r="I624" i="1" s="1"/>
  <c r="I625" i="1" a="1"/>
  <c r="I625" i="1" s="1"/>
  <c r="I626" i="1" a="1"/>
  <c r="I626" i="1" s="1"/>
  <c r="I627" i="1" a="1"/>
  <c r="I627" i="1" s="1"/>
  <c r="I628" i="1" a="1"/>
  <c r="I628" i="1" s="1"/>
  <c r="I629" i="1" a="1"/>
  <c r="I629" i="1" s="1"/>
  <c r="I630" i="1" a="1"/>
  <c r="I630" i="1" s="1"/>
  <c r="I631" i="1" a="1"/>
  <c r="I631" i="1" s="1"/>
  <c r="I632" i="1" a="1"/>
  <c r="I632" i="1" s="1"/>
  <c r="I633" i="1" a="1"/>
  <c r="I633" i="1"/>
  <c r="I634" i="1" a="1"/>
  <c r="I634" i="1" s="1"/>
  <c r="I635" i="1" a="1"/>
  <c r="I635" i="1" s="1"/>
  <c r="I636" i="1" a="1"/>
  <c r="I636" i="1" s="1"/>
  <c r="I637" i="1" a="1"/>
  <c r="I637" i="1" s="1"/>
  <c r="I638" i="1" a="1"/>
  <c r="I638" i="1"/>
  <c r="I639" i="1" a="1"/>
  <c r="I639" i="1" s="1"/>
  <c r="I640" i="1" a="1"/>
  <c r="I640" i="1" s="1"/>
  <c r="I641" i="1" a="1"/>
  <c r="I641" i="1" s="1"/>
  <c r="I642" i="1" a="1"/>
  <c r="I642" i="1" s="1"/>
  <c r="I643" i="1" a="1"/>
  <c r="I643" i="1" s="1"/>
  <c r="I644" i="1" a="1"/>
  <c r="I644" i="1" s="1"/>
  <c r="I645" i="1" a="1"/>
  <c r="I645" i="1" s="1"/>
  <c r="I646" i="1" a="1"/>
  <c r="I646" i="1" s="1"/>
  <c r="I647" i="1" a="1"/>
  <c r="I647" i="1" s="1"/>
  <c r="I648" i="1" a="1"/>
  <c r="I648" i="1" s="1"/>
  <c r="I649" i="1" a="1"/>
  <c r="I649" i="1"/>
  <c r="I650" i="1" a="1"/>
  <c r="I650" i="1" s="1"/>
  <c r="I651" i="1" a="1"/>
  <c r="I651" i="1" s="1"/>
  <c r="I652" i="1" a="1"/>
  <c r="I652" i="1" s="1"/>
  <c r="I653" i="1" a="1"/>
  <c r="I653" i="1" s="1"/>
  <c r="I654" i="1" a="1"/>
  <c r="I654" i="1"/>
  <c r="I655" i="1" a="1"/>
  <c r="I655" i="1" s="1"/>
  <c r="I656" i="1" a="1"/>
  <c r="I656" i="1" s="1"/>
  <c r="I657" i="1" a="1"/>
  <c r="I657" i="1" s="1"/>
  <c r="I658" i="1" a="1"/>
  <c r="I658" i="1" s="1"/>
  <c r="I659" i="1" a="1"/>
  <c r="I659" i="1" s="1"/>
  <c r="I660" i="1" a="1"/>
  <c r="I660" i="1" s="1"/>
  <c r="I661" i="1" a="1"/>
  <c r="I661" i="1" s="1"/>
  <c r="I662" i="1" a="1"/>
  <c r="I662" i="1" s="1"/>
  <c r="I663" i="1" a="1"/>
  <c r="I663" i="1" s="1"/>
  <c r="I664" i="1" a="1"/>
  <c r="I664" i="1" s="1"/>
  <c r="I665" i="1" a="1"/>
  <c r="I665" i="1"/>
  <c r="I666" i="1" a="1"/>
  <c r="I666" i="1" s="1"/>
  <c r="I667" i="1" a="1"/>
  <c r="I667" i="1" s="1"/>
  <c r="I668" i="1" a="1"/>
  <c r="I668" i="1" s="1"/>
  <c r="I669" i="1" a="1"/>
  <c r="I669" i="1" s="1"/>
  <c r="I670" i="1" a="1"/>
  <c r="I670" i="1"/>
  <c r="I671" i="1" a="1"/>
  <c r="I671" i="1" s="1"/>
  <c r="I672" i="1" a="1"/>
  <c r="I672" i="1" s="1"/>
  <c r="I673" i="1" a="1"/>
  <c r="I673" i="1" s="1"/>
  <c r="I674" i="1" a="1"/>
  <c r="I674" i="1" s="1"/>
  <c r="I675" i="1" a="1"/>
  <c r="I675" i="1" s="1"/>
  <c r="I676" i="1" a="1"/>
  <c r="I676" i="1" s="1"/>
  <c r="I677" i="1" a="1"/>
  <c r="I677" i="1" s="1"/>
  <c r="I678" i="1" a="1"/>
  <c r="I678" i="1" s="1"/>
  <c r="I679" i="1" a="1"/>
  <c r="I679" i="1" s="1"/>
  <c r="I680" i="1" a="1"/>
  <c r="I680" i="1" s="1"/>
  <c r="I681" i="1" a="1"/>
  <c r="I681" i="1"/>
  <c r="I682" i="1" a="1"/>
  <c r="I682" i="1" s="1"/>
  <c r="I683" i="1" a="1"/>
  <c r="I683" i="1" s="1"/>
  <c r="I684" i="1" a="1"/>
  <c r="I684" i="1" s="1"/>
  <c r="I685" i="1" a="1"/>
  <c r="I685" i="1" s="1"/>
  <c r="I686" i="1" a="1"/>
  <c r="I686" i="1"/>
  <c r="I687" i="1" a="1"/>
  <c r="I687" i="1" s="1"/>
  <c r="I688" i="1" a="1"/>
  <c r="I688" i="1" s="1"/>
  <c r="I689" i="1" a="1"/>
  <c r="I689" i="1" s="1"/>
  <c r="I690" i="1" a="1"/>
  <c r="I690" i="1" s="1"/>
  <c r="I691" i="1" a="1"/>
  <c r="I691" i="1" s="1"/>
  <c r="I692" i="1" a="1"/>
  <c r="I692" i="1" s="1"/>
  <c r="I693" i="1" a="1"/>
  <c r="I693" i="1" s="1"/>
  <c r="I694" i="1" a="1"/>
  <c r="I694" i="1" s="1"/>
  <c r="I695" i="1" a="1"/>
  <c r="I695" i="1" s="1"/>
  <c r="I696" i="1" a="1"/>
  <c r="I696" i="1" s="1"/>
  <c r="I697" i="1" a="1"/>
  <c r="I697" i="1"/>
  <c r="I698" i="1" a="1"/>
  <c r="I698" i="1" s="1"/>
  <c r="I699" i="1" a="1"/>
  <c r="I699" i="1" s="1"/>
  <c r="I700" i="1" a="1"/>
  <c r="I700" i="1" s="1"/>
  <c r="I701" i="1" a="1"/>
  <c r="I701" i="1" s="1"/>
  <c r="I702" i="1" a="1"/>
  <c r="I702" i="1"/>
  <c r="I703" i="1" a="1"/>
  <c r="I703" i="1" s="1"/>
  <c r="I704" i="1" a="1"/>
  <c r="I704" i="1" s="1"/>
  <c r="I705" i="1" a="1"/>
  <c r="I705" i="1" s="1"/>
  <c r="I706" i="1" a="1"/>
  <c r="I706" i="1" s="1"/>
  <c r="I707" i="1" a="1"/>
  <c r="I707" i="1" s="1"/>
  <c r="I708" i="1" a="1"/>
  <c r="I708" i="1" s="1"/>
  <c r="I709" i="1" a="1"/>
  <c r="I709" i="1" s="1"/>
  <c r="I710" i="1" a="1"/>
  <c r="I710" i="1" s="1"/>
  <c r="I711" i="1" a="1"/>
  <c r="I711" i="1" s="1"/>
  <c r="I712" i="1" a="1"/>
  <c r="I712" i="1" s="1"/>
  <c r="I713" i="1" a="1"/>
  <c r="I713" i="1"/>
  <c r="I714" i="1" a="1"/>
  <c r="I714" i="1" s="1"/>
  <c r="I715" i="1" a="1"/>
  <c r="I715" i="1" s="1"/>
  <c r="I716" i="1" a="1"/>
  <c r="I716" i="1" s="1"/>
  <c r="I717" i="1" a="1"/>
  <c r="I717" i="1" s="1"/>
  <c r="I718" i="1" a="1"/>
  <c r="I718" i="1"/>
  <c r="I719" i="1" a="1"/>
  <c r="I719" i="1" s="1"/>
  <c r="I720" i="1" a="1"/>
  <c r="I720" i="1" s="1"/>
  <c r="I721" i="1" a="1"/>
  <c r="I721" i="1" s="1"/>
  <c r="I722" i="1" a="1"/>
  <c r="I722" i="1" s="1"/>
  <c r="I723" i="1" a="1"/>
  <c r="I723" i="1" s="1"/>
  <c r="I724" i="1" a="1"/>
  <c r="I724" i="1" s="1"/>
  <c r="I725" i="1" a="1"/>
  <c r="I725" i="1" s="1"/>
  <c r="I726" i="1" a="1"/>
  <c r="I726" i="1" s="1"/>
  <c r="I727" i="1" a="1"/>
  <c r="I727" i="1" s="1"/>
  <c r="I728" i="1" a="1"/>
  <c r="I728" i="1" s="1"/>
  <c r="I729" i="1" a="1"/>
  <c r="I729" i="1"/>
  <c r="I730" i="1" a="1"/>
  <c r="I730" i="1" s="1"/>
  <c r="I731" i="1" a="1"/>
  <c r="I731" i="1" s="1"/>
  <c r="I732" i="1" a="1"/>
  <c r="I732" i="1" s="1"/>
  <c r="I733" i="1" a="1"/>
  <c r="I733" i="1" s="1"/>
  <c r="I734" i="1" a="1"/>
  <c r="I734" i="1"/>
  <c r="I735" i="1" a="1"/>
  <c r="I735" i="1" s="1"/>
  <c r="I736" i="1" a="1"/>
  <c r="I736" i="1" s="1"/>
  <c r="I737" i="1" a="1"/>
  <c r="I737" i="1" s="1"/>
  <c r="I738" i="1" a="1"/>
  <c r="I738" i="1" s="1"/>
  <c r="I739" i="1" a="1"/>
  <c r="I739" i="1" s="1"/>
  <c r="I740" i="1" a="1"/>
  <c r="I740" i="1" s="1"/>
  <c r="I741" i="1" a="1"/>
  <c r="I741" i="1" s="1"/>
  <c r="I742" i="1" a="1"/>
  <c r="I742" i="1" s="1"/>
  <c r="I743" i="1" a="1"/>
  <c r="I743" i="1" s="1"/>
  <c r="I744" i="1" a="1"/>
  <c r="I744" i="1" s="1"/>
  <c r="I745" i="1" a="1"/>
  <c r="I745" i="1"/>
  <c r="I746" i="1" a="1"/>
  <c r="I746" i="1" s="1"/>
  <c r="I747" i="1" a="1"/>
  <c r="I747" i="1" s="1"/>
  <c r="I748" i="1" a="1"/>
  <c r="I748" i="1" s="1"/>
  <c r="I749" i="1" a="1"/>
  <c r="I749" i="1" s="1"/>
  <c r="I750" i="1" a="1"/>
  <c r="I750" i="1"/>
  <c r="I751" i="1" a="1"/>
  <c r="I751" i="1" s="1"/>
  <c r="I752" i="1" a="1"/>
  <c r="I752" i="1" s="1"/>
  <c r="I753" i="1" a="1"/>
  <c r="I753" i="1" s="1"/>
  <c r="I754" i="1" a="1"/>
  <c r="I754" i="1" s="1"/>
  <c r="I755" i="1" a="1"/>
  <c r="I755" i="1" s="1"/>
  <c r="I756" i="1" a="1"/>
  <c r="I756" i="1" s="1"/>
  <c r="I757" i="1" a="1"/>
  <c r="I757" i="1" s="1"/>
  <c r="I758" i="1" a="1"/>
  <c r="I758" i="1" s="1"/>
  <c r="I759" i="1" a="1"/>
  <c r="I759" i="1" s="1"/>
  <c r="I760" i="1" a="1"/>
  <c r="I760" i="1" s="1"/>
  <c r="I761" i="1" a="1"/>
  <c r="I761" i="1"/>
  <c r="I762" i="1" a="1"/>
  <c r="I762" i="1" s="1"/>
  <c r="I763" i="1" a="1"/>
  <c r="I763" i="1" s="1"/>
  <c r="I764" i="1" a="1"/>
  <c r="I764" i="1" s="1"/>
  <c r="I765" i="1" a="1"/>
  <c r="I765" i="1" s="1"/>
  <c r="I766" i="1" a="1"/>
  <c r="I766" i="1"/>
  <c r="I767" i="1" a="1"/>
  <c r="I767" i="1" s="1"/>
  <c r="I768" i="1" a="1"/>
  <c r="I768" i="1" s="1"/>
  <c r="I769" i="1" a="1"/>
  <c r="I769" i="1" s="1"/>
  <c r="I770" i="1" a="1"/>
  <c r="I770" i="1" s="1"/>
  <c r="I771" i="1" a="1"/>
  <c r="I771" i="1" s="1"/>
  <c r="I772" i="1" a="1"/>
  <c r="I772" i="1" s="1"/>
  <c r="I773" i="1" a="1"/>
  <c r="I773" i="1" s="1"/>
  <c r="I774" i="1" a="1"/>
  <c r="I774" i="1" s="1"/>
  <c r="I775" i="1" a="1"/>
  <c r="I775" i="1" s="1"/>
  <c r="I776" i="1" a="1"/>
  <c r="I776" i="1" s="1"/>
  <c r="I777" i="1" a="1"/>
  <c r="I777" i="1"/>
  <c r="I778" i="1" a="1"/>
  <c r="I778" i="1" s="1"/>
  <c r="I779" i="1" a="1"/>
  <c r="I779" i="1" s="1"/>
  <c r="I780" i="1" a="1"/>
  <c r="I780" i="1" s="1"/>
  <c r="I781" i="1" a="1"/>
  <c r="I781" i="1" s="1"/>
  <c r="I782" i="1" a="1"/>
  <c r="I782" i="1"/>
  <c r="I783" i="1" a="1"/>
  <c r="I783" i="1" s="1"/>
  <c r="I784" i="1" a="1"/>
  <c r="I784" i="1" s="1"/>
  <c r="I785" i="1" a="1"/>
  <c r="I785" i="1" s="1"/>
  <c r="I786" i="1" a="1"/>
  <c r="I786" i="1" s="1"/>
  <c r="I787" i="1" a="1"/>
  <c r="I787" i="1" s="1"/>
  <c r="I788" i="1" a="1"/>
  <c r="I788" i="1" s="1"/>
  <c r="I789" i="1" a="1"/>
  <c r="I789" i="1" s="1"/>
  <c r="I790" i="1" a="1"/>
  <c r="I790" i="1" s="1"/>
  <c r="I791" i="1" a="1"/>
  <c r="I791" i="1" s="1"/>
  <c r="I792" i="1" a="1"/>
  <c r="I792" i="1" s="1"/>
  <c r="I793" i="1" a="1"/>
  <c r="I793" i="1"/>
  <c r="I794" i="1" a="1"/>
  <c r="I794" i="1" s="1"/>
  <c r="I795" i="1" a="1"/>
  <c r="I795" i="1" s="1"/>
  <c r="I796" i="1" a="1"/>
  <c r="I796" i="1" s="1"/>
  <c r="I797" i="1" a="1"/>
  <c r="I797" i="1" s="1"/>
  <c r="I798" i="1" a="1"/>
  <c r="I798" i="1"/>
  <c r="I799" i="1" a="1"/>
  <c r="I799" i="1" s="1"/>
  <c r="I800" i="1" a="1"/>
  <c r="I800" i="1" s="1"/>
  <c r="I801" i="1" a="1"/>
  <c r="I801" i="1" s="1"/>
  <c r="I802" i="1" a="1"/>
  <c r="I802" i="1" s="1"/>
  <c r="I803" i="1" a="1"/>
  <c r="I803" i="1" s="1"/>
  <c r="I804" i="1" a="1"/>
  <c r="I804" i="1" s="1"/>
  <c r="I805" i="1" a="1"/>
  <c r="I805" i="1" s="1"/>
  <c r="I806" i="1" a="1"/>
  <c r="I806" i="1" s="1"/>
  <c r="I807" i="1" a="1"/>
  <c r="I807" i="1" s="1"/>
  <c r="I808" i="1" a="1"/>
  <c r="I808" i="1" s="1"/>
  <c r="I809" i="1" a="1"/>
  <c r="I809" i="1"/>
  <c r="I810" i="1" a="1"/>
  <c r="I810" i="1" s="1"/>
  <c r="I811" i="1" a="1"/>
  <c r="I811" i="1" s="1"/>
  <c r="I812" i="1" a="1"/>
  <c r="I812" i="1" s="1"/>
  <c r="I813" i="1" a="1"/>
  <c r="I813" i="1" s="1"/>
  <c r="I814" i="1" a="1"/>
  <c r="I814" i="1"/>
  <c r="I815" i="1" a="1"/>
  <c r="I815" i="1" s="1"/>
  <c r="I816" i="1" a="1"/>
  <c r="I816" i="1" s="1"/>
  <c r="I817" i="1" a="1"/>
  <c r="I817" i="1" s="1"/>
  <c r="I818" i="1" a="1"/>
  <c r="I818" i="1" s="1"/>
  <c r="I819" i="1" a="1"/>
  <c r="I819" i="1" s="1"/>
  <c r="I820" i="1" a="1"/>
  <c r="I820" i="1" s="1"/>
  <c r="I821" i="1" a="1"/>
  <c r="I821" i="1" s="1"/>
  <c r="I822" i="1" a="1"/>
  <c r="I822" i="1" s="1"/>
  <c r="I823" i="1" a="1"/>
  <c r="I823" i="1" s="1"/>
  <c r="I824" i="1" a="1"/>
  <c r="I824" i="1" s="1"/>
  <c r="I825" i="1" a="1"/>
  <c r="I825" i="1"/>
  <c r="I826" i="1" a="1"/>
  <c r="I826" i="1" s="1"/>
  <c r="I827" i="1" a="1"/>
  <c r="I827" i="1" s="1"/>
  <c r="I828" i="1" a="1"/>
  <c r="I828" i="1" s="1"/>
  <c r="I829" i="1" a="1"/>
  <c r="I829" i="1" s="1"/>
  <c r="I830" i="1" a="1"/>
  <c r="I830" i="1"/>
  <c r="I831" i="1" a="1"/>
  <c r="I831" i="1" s="1"/>
  <c r="I832" i="1" a="1"/>
  <c r="I832" i="1" s="1"/>
  <c r="I833" i="1" a="1"/>
  <c r="I833" i="1" s="1"/>
  <c r="I834" i="1" a="1"/>
  <c r="I834" i="1" s="1"/>
  <c r="I835" i="1" a="1"/>
  <c r="I835" i="1" s="1"/>
  <c r="I836" i="1" a="1"/>
  <c r="I836" i="1" s="1"/>
  <c r="I837" i="1" a="1"/>
  <c r="I837" i="1" s="1"/>
  <c r="I838" i="1" a="1"/>
  <c r="I838" i="1" s="1"/>
  <c r="I839" i="1" a="1"/>
  <c r="I839" i="1" s="1"/>
  <c r="I840" i="1" a="1"/>
  <c r="I840" i="1" s="1"/>
  <c r="I841" i="1" a="1"/>
  <c r="I841" i="1"/>
  <c r="I842" i="1" a="1"/>
  <c r="I842" i="1" s="1"/>
  <c r="I843" i="1" a="1"/>
  <c r="I843" i="1" s="1"/>
  <c r="I844" i="1" a="1"/>
  <c r="I844" i="1" s="1"/>
  <c r="I845" i="1" a="1"/>
  <c r="I845" i="1" s="1"/>
  <c r="I846" i="1" a="1"/>
  <c r="I846" i="1"/>
  <c r="I847" i="1" a="1"/>
  <c r="I847" i="1" s="1"/>
  <c r="I848" i="1" a="1"/>
  <c r="I848" i="1" s="1"/>
  <c r="I849" i="1" a="1"/>
  <c r="I849" i="1" s="1"/>
  <c r="I850" i="1" a="1"/>
  <c r="I850" i="1" s="1"/>
  <c r="I851" i="1" a="1"/>
  <c r="I851" i="1" s="1"/>
  <c r="I852" i="1" a="1"/>
  <c r="I852" i="1" s="1"/>
  <c r="I853" i="1" a="1"/>
  <c r="I853" i="1" s="1"/>
  <c r="I854" i="1" a="1"/>
  <c r="I854" i="1" s="1"/>
  <c r="I855" i="1" a="1"/>
  <c r="I855" i="1" s="1"/>
  <c r="I856" i="1" a="1"/>
  <c r="I856" i="1" s="1"/>
  <c r="I857" i="1" a="1"/>
  <c r="I857" i="1"/>
  <c r="I858" i="1" a="1"/>
  <c r="I858" i="1" s="1"/>
  <c r="I859" i="1" a="1"/>
  <c r="I859" i="1" s="1"/>
  <c r="I860" i="1" a="1"/>
  <c r="I860" i="1" s="1"/>
  <c r="I861" i="1" a="1"/>
  <c r="I861" i="1" s="1"/>
  <c r="I862" i="1" a="1"/>
  <c r="I862" i="1"/>
  <c r="I863" i="1" a="1"/>
  <c r="I863" i="1" s="1"/>
  <c r="I864" i="1" a="1"/>
  <c r="I864" i="1" s="1"/>
  <c r="I865" i="1" a="1"/>
  <c r="I865" i="1" s="1"/>
  <c r="I866" i="1" a="1"/>
  <c r="I866" i="1"/>
  <c r="I867" i="1" a="1"/>
  <c r="I867" i="1" s="1"/>
  <c r="I868" i="1" a="1"/>
  <c r="I868" i="1" s="1"/>
  <c r="I869" i="1" a="1"/>
  <c r="I869" i="1" s="1"/>
  <c r="I870" i="1" a="1"/>
  <c r="I870" i="1"/>
  <c r="I871" i="1" a="1"/>
  <c r="I871" i="1" s="1"/>
  <c r="I872" i="1" a="1"/>
  <c r="I872" i="1" s="1"/>
  <c r="I873" i="1" a="1"/>
  <c r="I873" i="1" s="1"/>
  <c r="I874" i="1" a="1"/>
  <c r="I874" i="1"/>
  <c r="I875" i="1" a="1"/>
  <c r="I875" i="1" s="1"/>
  <c r="I876" i="1" a="1"/>
  <c r="I876" i="1" s="1"/>
  <c r="I877" i="1" a="1"/>
  <c r="I877" i="1" s="1"/>
  <c r="I878" i="1" a="1"/>
  <c r="I878" i="1"/>
  <c r="I879" i="1" a="1"/>
  <c r="I879" i="1" s="1"/>
  <c r="I880" i="1" a="1"/>
  <c r="I880" i="1" s="1"/>
  <c r="I881" i="1" a="1"/>
  <c r="I881" i="1" s="1"/>
  <c r="I882" i="1" a="1"/>
  <c r="I882" i="1"/>
  <c r="I883" i="1" a="1"/>
  <c r="I883" i="1" s="1"/>
  <c r="I884" i="1" a="1"/>
  <c r="I884" i="1" s="1"/>
  <c r="I885" i="1" a="1"/>
  <c r="I885" i="1" s="1"/>
  <c r="I886" i="1" a="1"/>
  <c r="I886" i="1"/>
  <c r="I887" i="1" a="1"/>
  <c r="I887" i="1" s="1"/>
  <c r="I888" i="1" a="1"/>
  <c r="I888" i="1" s="1"/>
  <c r="I889" i="1" a="1"/>
  <c r="I889" i="1" s="1"/>
  <c r="I890" i="1" a="1"/>
  <c r="I890" i="1"/>
  <c r="I891" i="1" a="1"/>
  <c r="I891" i="1" s="1"/>
  <c r="I892" i="1" a="1"/>
  <c r="I892" i="1" s="1"/>
  <c r="I893" i="1" a="1"/>
  <c r="I893" i="1" s="1"/>
  <c r="I894" i="1" a="1"/>
  <c r="I894" i="1"/>
  <c r="I895" i="1" a="1"/>
  <c r="I895" i="1" s="1"/>
  <c r="I896" i="1" a="1"/>
  <c r="I896" i="1" s="1"/>
  <c r="I897" i="1" a="1"/>
  <c r="I897" i="1" s="1"/>
  <c r="I898" i="1" a="1"/>
  <c r="I898" i="1"/>
  <c r="I899" i="1" a="1"/>
  <c r="I899" i="1" s="1"/>
  <c r="I900" i="1" a="1"/>
  <c r="I900" i="1" s="1"/>
  <c r="I901" i="1" a="1"/>
  <c r="I901" i="1" s="1"/>
  <c r="I902" i="1" a="1"/>
  <c r="I902" i="1"/>
  <c r="I903" i="1" a="1"/>
  <c r="I903" i="1" s="1"/>
  <c r="I904" i="1" a="1"/>
  <c r="I904" i="1" s="1"/>
  <c r="I905" i="1" a="1"/>
  <c r="I905" i="1" s="1"/>
  <c r="I906" i="1" a="1"/>
  <c r="I906" i="1"/>
  <c r="I907" i="1" a="1"/>
  <c r="I907" i="1" s="1"/>
  <c r="I908" i="1" a="1"/>
  <c r="I908" i="1" s="1"/>
  <c r="I909" i="1" a="1"/>
  <c r="I909" i="1" s="1"/>
  <c r="I910" i="1" a="1"/>
  <c r="I910" i="1"/>
  <c r="I911" i="1" a="1"/>
  <c r="I911" i="1" s="1"/>
  <c r="I912" i="1" a="1"/>
  <c r="I912" i="1" s="1"/>
  <c r="I913" i="1" a="1"/>
  <c r="I913" i="1"/>
  <c r="I914" i="1" a="1"/>
  <c r="I914" i="1" s="1"/>
  <c r="I915" i="1" a="1"/>
  <c r="I915" i="1" s="1"/>
  <c r="I916" i="1" a="1"/>
  <c r="I916" i="1" s="1"/>
  <c r="I917" i="1" a="1"/>
  <c r="I917" i="1"/>
  <c r="I918" i="1" a="1"/>
  <c r="I918" i="1" s="1"/>
  <c r="I919" i="1" a="1"/>
  <c r="I919" i="1" s="1"/>
  <c r="I920" i="1" a="1"/>
  <c r="I920" i="1" s="1"/>
  <c r="I921" i="1" a="1"/>
  <c r="I921" i="1"/>
  <c r="I922" i="1" a="1"/>
  <c r="I922" i="1" s="1"/>
  <c r="I923" i="1" a="1"/>
  <c r="I923" i="1" s="1"/>
  <c r="I924" i="1" a="1"/>
  <c r="I924" i="1" s="1"/>
  <c r="I925" i="1" a="1"/>
  <c r="I925" i="1"/>
  <c r="I926" i="1" a="1"/>
  <c r="I926" i="1" s="1"/>
  <c r="I927" i="1" a="1"/>
  <c r="I927" i="1" s="1"/>
  <c r="I928" i="1" a="1"/>
  <c r="I928" i="1" s="1"/>
  <c r="I929" i="1" a="1"/>
  <c r="I929" i="1"/>
  <c r="I930" i="1" a="1"/>
  <c r="I930" i="1" s="1"/>
  <c r="I931" i="1" a="1"/>
  <c r="I931" i="1" s="1"/>
  <c r="I932" i="1" a="1"/>
  <c r="I932" i="1" s="1"/>
  <c r="I933" i="1" a="1"/>
  <c r="I933" i="1"/>
  <c r="I934" i="1" a="1"/>
  <c r="I934" i="1" s="1"/>
  <c r="I935" i="1" a="1"/>
  <c r="I935" i="1" s="1"/>
  <c r="I936" i="1" a="1"/>
  <c r="I936" i="1" s="1"/>
  <c r="I937" i="1" a="1"/>
  <c r="I937" i="1"/>
  <c r="I938" i="1" a="1"/>
  <c r="I938" i="1" s="1"/>
  <c r="I939" i="1" a="1"/>
  <c r="I939" i="1" s="1"/>
  <c r="I940" i="1" a="1"/>
  <c r="I940" i="1" s="1"/>
  <c r="I941" i="1" a="1"/>
  <c r="I941" i="1"/>
  <c r="I942" i="1" a="1"/>
  <c r="I942" i="1" s="1"/>
  <c r="I943" i="1" a="1"/>
  <c r="I943" i="1" s="1"/>
  <c r="I944" i="1" a="1"/>
  <c r="I944" i="1" s="1"/>
  <c r="I945" i="1" a="1"/>
  <c r="I945" i="1"/>
  <c r="I946" i="1" a="1"/>
  <c r="I946" i="1" s="1"/>
  <c r="I947" i="1" a="1"/>
  <c r="I947" i="1" s="1"/>
  <c r="I948" i="1" a="1"/>
  <c r="I948" i="1" s="1"/>
  <c r="I949" i="1" a="1"/>
  <c r="I949" i="1"/>
  <c r="I950" i="1" a="1"/>
  <c r="I950" i="1" s="1"/>
  <c r="I951" i="1" a="1"/>
  <c r="I951" i="1" s="1"/>
  <c r="I952" i="1" a="1"/>
  <c r="I952" i="1" s="1"/>
  <c r="I953" i="1" a="1"/>
  <c r="I953" i="1"/>
  <c r="I954" i="1" a="1"/>
  <c r="I954" i="1" s="1"/>
  <c r="I955" i="1" a="1"/>
  <c r="I955" i="1" s="1"/>
  <c r="I956" i="1" a="1"/>
  <c r="I956" i="1" s="1"/>
  <c r="I957" i="1" a="1"/>
  <c r="I957" i="1"/>
  <c r="I958" i="1" a="1"/>
  <c r="I958" i="1" s="1"/>
  <c r="I959" i="1" a="1"/>
  <c r="I959" i="1" s="1"/>
  <c r="I960" i="1" a="1"/>
  <c r="I960" i="1" s="1"/>
  <c r="I961" i="1" a="1"/>
  <c r="I961" i="1"/>
  <c r="I962" i="1" a="1"/>
  <c r="I962" i="1" s="1"/>
  <c r="I963" i="1" a="1"/>
  <c r="I963" i="1" s="1"/>
  <c r="I964" i="1" a="1"/>
  <c r="I964" i="1" s="1"/>
  <c r="I965" i="1" a="1"/>
  <c r="I965" i="1"/>
  <c r="I966" i="1" a="1"/>
  <c r="I966" i="1" s="1"/>
  <c r="I967" i="1" a="1"/>
  <c r="I967" i="1" s="1"/>
  <c r="I968" i="1" a="1"/>
  <c r="I968" i="1" s="1"/>
  <c r="I969" i="1" a="1"/>
  <c r="I969" i="1"/>
  <c r="I970" i="1" a="1"/>
  <c r="I970" i="1" s="1"/>
  <c r="I971" i="1" a="1"/>
  <c r="I971" i="1" s="1"/>
  <c r="I972" i="1" a="1"/>
  <c r="I972" i="1" s="1"/>
  <c r="I973" i="1" a="1"/>
  <c r="I973" i="1"/>
  <c r="I974" i="1" a="1"/>
  <c r="I974" i="1" s="1"/>
  <c r="I975" i="1" a="1"/>
  <c r="I975" i="1" s="1"/>
  <c r="I976" i="1" a="1"/>
  <c r="I976" i="1" s="1"/>
  <c r="I977" i="1" a="1"/>
  <c r="I977" i="1"/>
  <c r="I978" i="1" a="1"/>
  <c r="I978" i="1" s="1"/>
  <c r="I979" i="1" a="1"/>
  <c r="I979" i="1" s="1"/>
  <c r="I980" i="1" a="1"/>
  <c r="I980" i="1" s="1"/>
  <c r="I981" i="1" a="1"/>
  <c r="I981" i="1"/>
  <c r="I982" i="1" a="1"/>
  <c r="I982" i="1" s="1"/>
  <c r="I983" i="1" a="1"/>
  <c r="I983" i="1" s="1"/>
  <c r="I984" i="1" a="1"/>
  <c r="I984" i="1" s="1"/>
  <c r="I985" i="1" a="1"/>
  <c r="I985" i="1"/>
  <c r="I986" i="1" a="1"/>
  <c r="I986" i="1" s="1"/>
  <c r="I987" i="1" a="1"/>
  <c r="I987" i="1" s="1"/>
  <c r="I988" i="1" a="1"/>
  <c r="I988" i="1" s="1"/>
  <c r="I989" i="1" a="1"/>
  <c r="I989" i="1"/>
  <c r="I990" i="1" a="1"/>
  <c r="I990" i="1" s="1"/>
  <c r="I991" i="1" a="1"/>
  <c r="I991" i="1" s="1"/>
  <c r="I992" i="1" a="1"/>
  <c r="I992" i="1" s="1"/>
  <c r="I993" i="1" a="1"/>
  <c r="I993" i="1"/>
  <c r="I994" i="1" a="1"/>
  <c r="I994" i="1" s="1"/>
  <c r="I995" i="1" a="1"/>
  <c r="I995" i="1" s="1"/>
  <c r="I996" i="1" a="1"/>
  <c r="I996" i="1" s="1"/>
  <c r="I997" i="1" a="1"/>
  <c r="I997" i="1"/>
  <c r="I998" i="1" a="1"/>
  <c r="I998" i="1" s="1"/>
  <c r="I999" i="1" a="1"/>
  <c r="I999" i="1" s="1"/>
  <c r="I1000" i="1" a="1"/>
  <c r="I1000" i="1" s="1"/>
  <c r="I1001" i="1" a="1"/>
  <c r="I1001" i="1"/>
  <c r="I1002" i="1" a="1"/>
  <c r="I1002" i="1" s="1"/>
  <c r="I1003" i="1" a="1"/>
  <c r="I1003" i="1" s="1"/>
  <c r="I1004" i="1" a="1"/>
  <c r="I1004" i="1" s="1"/>
  <c r="I1005" i="1" a="1"/>
  <c r="I1005" i="1"/>
  <c r="I1006" i="1" a="1"/>
  <c r="I1006" i="1" s="1"/>
  <c r="I1007" i="1" a="1"/>
  <c r="I1007" i="1" s="1"/>
  <c r="I1008" i="1" a="1"/>
  <c r="I1008" i="1" s="1"/>
  <c r="I1009" i="1" a="1"/>
  <c r="I1009" i="1"/>
  <c r="I1010" i="1" a="1"/>
  <c r="I1010" i="1" s="1"/>
  <c r="I1011" i="1" a="1"/>
  <c r="I1011" i="1" s="1"/>
  <c r="I1012" i="1" a="1"/>
  <c r="I1012" i="1" s="1"/>
  <c r="I1013" i="1" a="1"/>
  <c r="I1013" i="1"/>
  <c r="I1014" i="1" a="1"/>
  <c r="I1014" i="1" s="1"/>
  <c r="I1015" i="1" a="1"/>
  <c r="I1015" i="1" s="1"/>
  <c r="I1016" i="1" a="1"/>
  <c r="I1016" i="1" s="1"/>
  <c r="I1017" i="1" a="1"/>
  <c r="I1017" i="1"/>
  <c r="I1018" i="1" a="1"/>
  <c r="I1018" i="1" s="1"/>
  <c r="I1019" i="1" a="1"/>
  <c r="I1019" i="1" s="1"/>
  <c r="I1020" i="1" a="1"/>
  <c r="I1020" i="1" s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F1019" i="1"/>
  <c r="F1020" i="1"/>
  <c r="E1020" i="1"/>
  <c r="E1021" i="1"/>
  <c r="D1021" i="1"/>
  <c r="C1021" i="1"/>
  <c r="E3" i="1"/>
  <c r="F3" i="1" s="1"/>
  <c r="E4" i="1"/>
  <c r="F4" i="1" s="1"/>
  <c r="E5" i="1"/>
  <c r="F5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/>
  <c r="E21" i="1"/>
  <c r="F21" i="1" s="1"/>
  <c r="E22" i="1"/>
  <c r="F22" i="1" s="1"/>
  <c r="E23" i="1"/>
  <c r="F23" i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/>
  <c r="E100" i="1"/>
  <c r="F100" i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F108" i="1" s="1"/>
  <c r="E109" i="1"/>
  <c r="F109" i="1" s="1"/>
  <c r="E110" i="1"/>
  <c r="F110" i="1" s="1"/>
  <c r="E111" i="1"/>
  <c r="F111" i="1"/>
  <c r="E112" i="1"/>
  <c r="F112" i="1" s="1"/>
  <c r="E113" i="1"/>
  <c r="F113" i="1" s="1"/>
  <c r="E114" i="1"/>
  <c r="F114" i="1" s="1"/>
  <c r="E115" i="1"/>
  <c r="F115" i="1" s="1"/>
  <c r="E116" i="1"/>
  <c r="F116" i="1" s="1"/>
  <c r="E117" i="1"/>
  <c r="F117" i="1" s="1"/>
  <c r="E118" i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124" i="1"/>
  <c r="F124" i="1" s="1"/>
  <c r="E125" i="1"/>
  <c r="F125" i="1" s="1"/>
  <c r="E126" i="1"/>
  <c r="F126" i="1" s="1"/>
  <c r="E127" i="1"/>
  <c r="F127" i="1" s="1"/>
  <c r="E128" i="1"/>
  <c r="F128" i="1" s="1"/>
  <c r="E129" i="1"/>
  <c r="F129" i="1" s="1"/>
  <c r="E130" i="1"/>
  <c r="F130" i="1" s="1"/>
  <c r="E131" i="1"/>
  <c r="F131" i="1" s="1"/>
  <c r="E132" i="1"/>
  <c r="F132" i="1" s="1"/>
  <c r="E133" i="1"/>
  <c r="F133" i="1" s="1"/>
  <c r="E134" i="1"/>
  <c r="F134" i="1" s="1"/>
  <c r="E135" i="1"/>
  <c r="F135" i="1" s="1"/>
  <c r="E136" i="1"/>
  <c r="F136" i="1" s="1"/>
  <c r="E137" i="1"/>
  <c r="F137" i="1" s="1"/>
  <c r="E138" i="1"/>
  <c r="F138" i="1" s="1"/>
  <c r="E139" i="1"/>
  <c r="F139" i="1" s="1"/>
  <c r="E140" i="1"/>
  <c r="F140" i="1" s="1"/>
  <c r="E141" i="1"/>
  <c r="F141" i="1" s="1"/>
  <c r="E142" i="1"/>
  <c r="F142" i="1" s="1"/>
  <c r="E143" i="1"/>
  <c r="F143" i="1" s="1"/>
  <c r="E144" i="1"/>
  <c r="F144" i="1" s="1"/>
  <c r="E145" i="1"/>
  <c r="F145" i="1" s="1"/>
  <c r="E146" i="1"/>
  <c r="F146" i="1" s="1"/>
  <c r="E147" i="1"/>
  <c r="F147" i="1" s="1"/>
  <c r="E148" i="1"/>
  <c r="F148" i="1" s="1"/>
  <c r="E149" i="1"/>
  <c r="F149" i="1" s="1"/>
  <c r="E150" i="1"/>
  <c r="F150" i="1" s="1"/>
  <c r="E151" i="1"/>
  <c r="F151" i="1"/>
  <c r="E152" i="1"/>
  <c r="F152" i="1"/>
  <c r="E153" i="1"/>
  <c r="F153" i="1" s="1"/>
  <c r="E154" i="1"/>
  <c r="F154" i="1" s="1"/>
  <c r="E155" i="1"/>
  <c r="F155" i="1" s="1"/>
  <c r="E156" i="1"/>
  <c r="F156" i="1" s="1"/>
  <c r="E157" i="1"/>
  <c r="F157" i="1" s="1"/>
  <c r="E158" i="1"/>
  <c r="F158" i="1" s="1"/>
  <c r="E159" i="1"/>
  <c r="F159" i="1" s="1"/>
  <c r="E160" i="1"/>
  <c r="F160" i="1" s="1"/>
  <c r="E161" i="1"/>
  <c r="F161" i="1" s="1"/>
  <c r="E162" i="1"/>
  <c r="F162" i="1" s="1"/>
  <c r="E163" i="1"/>
  <c r="F163" i="1"/>
  <c r="E164" i="1"/>
  <c r="F164" i="1" s="1"/>
  <c r="E165" i="1"/>
  <c r="F165" i="1" s="1"/>
  <c r="E166" i="1"/>
  <c r="F166" i="1" s="1"/>
  <c r="E167" i="1"/>
  <c r="F167" i="1" s="1"/>
  <c r="E168" i="1"/>
  <c r="F168" i="1" s="1"/>
  <c r="E169" i="1"/>
  <c r="F169" i="1" s="1"/>
  <c r="E170" i="1"/>
  <c r="F170" i="1" s="1"/>
  <c r="E171" i="1"/>
  <c r="F171" i="1" s="1"/>
  <c r="E172" i="1"/>
  <c r="F172" i="1" s="1"/>
  <c r="E173" i="1"/>
  <c r="F173" i="1" s="1"/>
  <c r="E174" i="1"/>
  <c r="F174" i="1" s="1"/>
  <c r="E175" i="1"/>
  <c r="F175" i="1" s="1"/>
  <c r="E176" i="1"/>
  <c r="F176" i="1" s="1"/>
  <c r="E177" i="1"/>
  <c r="F177" i="1" s="1"/>
  <c r="E178" i="1"/>
  <c r="F178" i="1"/>
  <c r="E179" i="1"/>
  <c r="F179" i="1" s="1"/>
  <c r="E180" i="1"/>
  <c r="F180" i="1" s="1"/>
  <c r="E181" i="1"/>
  <c r="F181" i="1" s="1"/>
  <c r="E182" i="1"/>
  <c r="F182" i="1" s="1"/>
  <c r="E183" i="1"/>
  <c r="F183" i="1" s="1"/>
  <c r="E184" i="1"/>
  <c r="F184" i="1" s="1"/>
  <c r="E185" i="1"/>
  <c r="F185" i="1" s="1"/>
  <c r="E186" i="1"/>
  <c r="F186" i="1" s="1"/>
  <c r="E187" i="1"/>
  <c r="F187" i="1" s="1"/>
  <c r="E188" i="1"/>
  <c r="F188" i="1" s="1"/>
  <c r="E189" i="1"/>
  <c r="F189" i="1" s="1"/>
  <c r="E190" i="1"/>
  <c r="F190" i="1" s="1"/>
  <c r="E191" i="1"/>
  <c r="F191" i="1" s="1"/>
  <c r="E192" i="1"/>
  <c r="F192" i="1" s="1"/>
  <c r="E193" i="1"/>
  <c r="F193" i="1" s="1"/>
  <c r="E194" i="1"/>
  <c r="F194" i="1" s="1"/>
  <c r="E195" i="1"/>
  <c r="F195" i="1" s="1"/>
  <c r="E196" i="1"/>
  <c r="F196" i="1" s="1"/>
  <c r="E197" i="1"/>
  <c r="F197" i="1" s="1"/>
  <c r="E198" i="1"/>
  <c r="F198" i="1"/>
  <c r="E199" i="1"/>
  <c r="F199" i="1" s="1"/>
  <c r="E200" i="1"/>
  <c r="F200" i="1" s="1"/>
  <c r="E201" i="1"/>
  <c r="F201" i="1" s="1"/>
  <c r="E202" i="1"/>
  <c r="F202" i="1" s="1"/>
  <c r="E203" i="1"/>
  <c r="F203" i="1"/>
  <c r="E204" i="1"/>
  <c r="F204" i="1"/>
  <c r="E205" i="1"/>
  <c r="F205" i="1" s="1"/>
  <c r="E206" i="1"/>
  <c r="F206" i="1" s="1"/>
  <c r="E207" i="1"/>
  <c r="F207" i="1" s="1"/>
  <c r="E208" i="1"/>
  <c r="F208" i="1" s="1"/>
  <c r="E209" i="1"/>
  <c r="F209" i="1" s="1"/>
  <c r="E210" i="1"/>
  <c r="F210" i="1" s="1"/>
  <c r="E211" i="1"/>
  <c r="F211" i="1" s="1"/>
  <c r="E212" i="1"/>
  <c r="F212" i="1" s="1"/>
  <c r="E213" i="1"/>
  <c r="F213" i="1" s="1"/>
  <c r="E214" i="1"/>
  <c r="F214" i="1" s="1"/>
  <c r="E215" i="1"/>
  <c r="F215" i="1" s="1"/>
  <c r="E216" i="1"/>
  <c r="F216" i="1" s="1"/>
  <c r="E217" i="1"/>
  <c r="F217" i="1" s="1"/>
  <c r="E218" i="1"/>
  <c r="F218" i="1" s="1"/>
  <c r="E219" i="1"/>
  <c r="F219" i="1" s="1"/>
  <c r="E220" i="1"/>
  <c r="F220" i="1" s="1"/>
  <c r="E221" i="1"/>
  <c r="F221" i="1" s="1"/>
  <c r="E222" i="1"/>
  <c r="F222" i="1" s="1"/>
  <c r="E223" i="1"/>
  <c r="F223" i="1" s="1"/>
  <c r="E224" i="1"/>
  <c r="F224" i="1" s="1"/>
  <c r="E225" i="1"/>
  <c r="F225" i="1" s="1"/>
  <c r="E226" i="1"/>
  <c r="F226" i="1" s="1"/>
  <c r="E227" i="1"/>
  <c r="F227" i="1" s="1"/>
  <c r="E228" i="1"/>
  <c r="F228" i="1" s="1"/>
  <c r="E229" i="1"/>
  <c r="F229" i="1" s="1"/>
  <c r="E230" i="1"/>
  <c r="F230" i="1" s="1"/>
  <c r="E231" i="1"/>
  <c r="F231" i="1" s="1"/>
  <c r="E232" i="1"/>
  <c r="F232" i="1" s="1"/>
  <c r="E233" i="1"/>
  <c r="F233" i="1" s="1"/>
  <c r="E234" i="1"/>
  <c r="F234" i="1" s="1"/>
  <c r="E235" i="1"/>
  <c r="F235" i="1" s="1"/>
  <c r="E236" i="1"/>
  <c r="F236" i="1" s="1"/>
  <c r="E237" i="1"/>
  <c r="F237" i="1" s="1"/>
  <c r="E238" i="1"/>
  <c r="F238" i="1"/>
  <c r="E239" i="1"/>
  <c r="F239" i="1"/>
  <c r="E240" i="1"/>
  <c r="F240" i="1" s="1"/>
  <c r="E241" i="1"/>
  <c r="F241" i="1" s="1"/>
  <c r="E242" i="1"/>
  <c r="F242" i="1" s="1"/>
  <c r="E243" i="1"/>
  <c r="F243" i="1" s="1"/>
  <c r="E244" i="1"/>
  <c r="F244" i="1"/>
  <c r="E245" i="1"/>
  <c r="F245" i="1" s="1"/>
  <c r="E246" i="1"/>
  <c r="F246" i="1" s="1"/>
  <c r="E247" i="1"/>
  <c r="F247" i="1" s="1"/>
  <c r="E248" i="1"/>
  <c r="F248" i="1"/>
  <c r="E249" i="1"/>
  <c r="F249" i="1" s="1"/>
  <c r="E250" i="1"/>
  <c r="F250" i="1" s="1"/>
  <c r="E251" i="1"/>
  <c r="F251" i="1" s="1"/>
  <c r="E252" i="1"/>
  <c r="F252" i="1" s="1"/>
  <c r="E253" i="1"/>
  <c r="F253" i="1" s="1"/>
  <c r="E254" i="1"/>
  <c r="F254" i="1" s="1"/>
  <c r="E255" i="1"/>
  <c r="F255" i="1" s="1"/>
  <c r="E256" i="1"/>
  <c r="F256" i="1" s="1"/>
  <c r="E257" i="1"/>
  <c r="F257" i="1" s="1"/>
  <c r="E258" i="1"/>
  <c r="F258" i="1" s="1"/>
  <c r="E259" i="1"/>
  <c r="F259" i="1" s="1"/>
  <c r="E260" i="1"/>
  <c r="F260" i="1" s="1"/>
  <c r="E261" i="1"/>
  <c r="F261" i="1" s="1"/>
  <c r="E262" i="1"/>
  <c r="F262" i="1" s="1"/>
  <c r="E263" i="1"/>
  <c r="F263" i="1" s="1"/>
  <c r="E264" i="1"/>
  <c r="F264" i="1" s="1"/>
  <c r="E265" i="1"/>
  <c r="F265" i="1" s="1"/>
  <c r="E266" i="1"/>
  <c r="F266" i="1" s="1"/>
  <c r="E267" i="1"/>
  <c r="F267" i="1" s="1"/>
  <c r="E268" i="1"/>
  <c r="F268" i="1" s="1"/>
  <c r="E269" i="1"/>
  <c r="F269" i="1" s="1"/>
  <c r="E270" i="1"/>
  <c r="F270" i="1"/>
  <c r="E271" i="1"/>
  <c r="F271" i="1"/>
  <c r="E272" i="1"/>
  <c r="F272" i="1" s="1"/>
  <c r="E273" i="1"/>
  <c r="F273" i="1" s="1"/>
  <c r="E274" i="1"/>
  <c r="F274" i="1" s="1"/>
  <c r="E275" i="1"/>
  <c r="F275" i="1" s="1"/>
  <c r="E276" i="1"/>
  <c r="F276" i="1"/>
  <c r="E277" i="1"/>
  <c r="F277" i="1" s="1"/>
  <c r="E278" i="1"/>
  <c r="F278" i="1" s="1"/>
  <c r="E279" i="1"/>
  <c r="F279" i="1"/>
  <c r="E280" i="1"/>
  <c r="F280" i="1" s="1"/>
  <c r="E281" i="1"/>
  <c r="F281" i="1" s="1"/>
  <c r="E282" i="1"/>
  <c r="F282" i="1" s="1"/>
  <c r="E283" i="1"/>
  <c r="F283" i="1" s="1"/>
  <c r="E284" i="1"/>
  <c r="F284" i="1" s="1"/>
  <c r="E285" i="1"/>
  <c r="F285" i="1" s="1"/>
  <c r="E286" i="1"/>
  <c r="F286" i="1" s="1"/>
  <c r="E287" i="1"/>
  <c r="F287" i="1" s="1"/>
  <c r="E288" i="1"/>
  <c r="F288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298" i="1"/>
  <c r="F298" i="1" s="1"/>
  <c r="E299" i="1"/>
  <c r="F299" i="1" s="1"/>
  <c r="E300" i="1"/>
  <c r="F300" i="1"/>
  <c r="E301" i="1"/>
  <c r="F301" i="1" s="1"/>
  <c r="E302" i="1"/>
  <c r="F302" i="1" s="1"/>
  <c r="E303" i="1"/>
  <c r="F303" i="1" s="1"/>
  <c r="E304" i="1"/>
  <c r="F304" i="1" s="1"/>
  <c r="E305" i="1"/>
  <c r="F305" i="1" s="1"/>
  <c r="E306" i="1"/>
  <c r="F306" i="1" s="1"/>
  <c r="E307" i="1"/>
  <c r="F307" i="1" s="1"/>
  <c r="E308" i="1"/>
  <c r="F308" i="1" s="1"/>
  <c r="E309" i="1"/>
  <c r="F309" i="1" s="1"/>
  <c r="E310" i="1"/>
  <c r="F310" i="1" s="1"/>
  <c r="E311" i="1"/>
  <c r="F311" i="1" s="1"/>
  <c r="E312" i="1"/>
  <c r="F312" i="1" s="1"/>
  <c r="E313" i="1"/>
  <c r="F313" i="1" s="1"/>
  <c r="E314" i="1"/>
  <c r="F314" i="1" s="1"/>
  <c r="E315" i="1"/>
  <c r="F315" i="1" s="1"/>
  <c r="E316" i="1"/>
  <c r="F316" i="1" s="1"/>
  <c r="E317" i="1"/>
  <c r="F317" i="1" s="1"/>
  <c r="E318" i="1"/>
  <c r="F318" i="1" s="1"/>
  <c r="E319" i="1"/>
  <c r="F319" i="1" s="1"/>
  <c r="E320" i="1"/>
  <c r="F320" i="1"/>
  <c r="E321" i="1"/>
  <c r="F321" i="1" s="1"/>
  <c r="E322" i="1"/>
  <c r="F322" i="1" s="1"/>
  <c r="E323" i="1"/>
  <c r="F323" i="1" s="1"/>
  <c r="E324" i="1"/>
  <c r="F324" i="1" s="1"/>
  <c r="E325" i="1"/>
  <c r="F325" i="1" s="1"/>
  <c r="E326" i="1"/>
  <c r="F326" i="1" s="1"/>
  <c r="E327" i="1"/>
  <c r="F327" i="1" s="1"/>
  <c r="E328" i="1"/>
  <c r="F328" i="1" s="1"/>
  <c r="E329" i="1"/>
  <c r="F329" i="1" s="1"/>
  <c r="E330" i="1"/>
  <c r="F330" i="1" s="1"/>
  <c r="E331" i="1"/>
  <c r="F331" i="1" s="1"/>
  <c r="E332" i="1"/>
  <c r="F332" i="1" s="1"/>
  <c r="E333" i="1"/>
  <c r="F333" i="1" s="1"/>
  <c r="E334" i="1"/>
  <c r="F334" i="1" s="1"/>
  <c r="E335" i="1"/>
  <c r="F335" i="1" s="1"/>
  <c r="E336" i="1"/>
  <c r="F336" i="1" s="1"/>
  <c r="E337" i="1"/>
  <c r="F337" i="1" s="1"/>
  <c r="E338" i="1"/>
  <c r="F338" i="1" s="1"/>
  <c r="E339" i="1"/>
  <c r="F339" i="1" s="1"/>
  <c r="E340" i="1"/>
  <c r="F340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49" i="1"/>
  <c r="F349" i="1" s="1"/>
  <c r="E350" i="1"/>
  <c r="F350" i="1" s="1"/>
  <c r="E351" i="1"/>
  <c r="F351" i="1" s="1"/>
  <c r="E352" i="1"/>
  <c r="F352" i="1" s="1"/>
  <c r="E353" i="1"/>
  <c r="F353" i="1" s="1"/>
  <c r="E354" i="1"/>
  <c r="F354" i="1" s="1"/>
  <c r="E355" i="1"/>
  <c r="F355" i="1" s="1"/>
  <c r="E356" i="1"/>
  <c r="F356" i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6" i="1"/>
  <c r="F366" i="1" s="1"/>
  <c r="E367" i="1"/>
  <c r="F367" i="1" s="1"/>
  <c r="E368" i="1"/>
  <c r="F368" i="1" s="1"/>
  <c r="E369" i="1"/>
  <c r="F369" i="1" s="1"/>
  <c r="E370" i="1"/>
  <c r="F370" i="1" s="1"/>
  <c r="E371" i="1"/>
  <c r="F371" i="1" s="1"/>
  <c r="E372" i="1"/>
  <c r="F372" i="1" s="1"/>
  <c r="E373" i="1"/>
  <c r="F373" i="1" s="1"/>
  <c r="E374" i="1"/>
  <c r="F374" i="1" s="1"/>
  <c r="E375" i="1"/>
  <c r="F375" i="1" s="1"/>
  <c r="E376" i="1"/>
  <c r="F376" i="1" s="1"/>
  <c r="E377" i="1"/>
  <c r="F377" i="1" s="1"/>
  <c r="E378" i="1"/>
  <c r="F378" i="1" s="1"/>
  <c r="E379" i="1"/>
  <c r="F379" i="1" s="1"/>
  <c r="E380" i="1"/>
  <c r="F380" i="1" s="1"/>
  <c r="E381" i="1"/>
  <c r="F381" i="1" s="1"/>
  <c r="E382" i="1"/>
  <c r="F382" i="1" s="1"/>
  <c r="E383" i="1"/>
  <c r="F383" i="1" s="1"/>
  <c r="E384" i="1"/>
  <c r="F384" i="1"/>
  <c r="E385" i="1"/>
  <c r="F385" i="1" s="1"/>
  <c r="E386" i="1"/>
  <c r="F386" i="1" s="1"/>
  <c r="E387" i="1"/>
  <c r="F387" i="1" s="1"/>
  <c r="E388" i="1"/>
  <c r="F388" i="1" s="1"/>
  <c r="E389" i="1"/>
  <c r="F389" i="1" s="1"/>
  <c r="E390" i="1"/>
  <c r="F390" i="1" s="1"/>
  <c r="E391" i="1"/>
  <c r="F391" i="1" s="1"/>
  <c r="E392" i="1"/>
  <c r="F392" i="1" s="1"/>
  <c r="E393" i="1"/>
  <c r="F393" i="1" s="1"/>
  <c r="E394" i="1"/>
  <c r="F394" i="1" s="1"/>
  <c r="E395" i="1"/>
  <c r="F395" i="1" s="1"/>
  <c r="E396" i="1"/>
  <c r="F396" i="1" s="1"/>
  <c r="E397" i="1"/>
  <c r="F397" i="1" s="1"/>
  <c r="E398" i="1"/>
  <c r="F398" i="1" s="1"/>
  <c r="E399" i="1"/>
  <c r="F399" i="1" s="1"/>
  <c r="E400" i="1"/>
  <c r="F400" i="1" s="1"/>
  <c r="E401" i="1"/>
  <c r="F401" i="1" s="1"/>
  <c r="E402" i="1"/>
  <c r="F402" i="1" s="1"/>
  <c r="E403" i="1"/>
  <c r="F403" i="1" s="1"/>
  <c r="E404" i="1"/>
  <c r="F404" i="1" s="1"/>
  <c r="E405" i="1"/>
  <c r="F405" i="1" s="1"/>
  <c r="E406" i="1"/>
  <c r="F406" i="1" s="1"/>
  <c r="E407" i="1"/>
  <c r="F407" i="1" s="1"/>
  <c r="E408" i="1"/>
  <c r="F408" i="1" s="1"/>
  <c r="E409" i="1"/>
  <c r="F409" i="1" s="1"/>
  <c r="E410" i="1"/>
  <c r="F410" i="1" s="1"/>
  <c r="E411" i="1"/>
  <c r="F411" i="1" s="1"/>
  <c r="E412" i="1"/>
  <c r="F412" i="1" s="1"/>
  <c r="E413" i="1"/>
  <c r="F413" i="1" s="1"/>
  <c r="E414" i="1"/>
  <c r="F414" i="1" s="1"/>
  <c r="E415" i="1"/>
  <c r="F415" i="1" s="1"/>
  <c r="E416" i="1"/>
  <c r="F416" i="1" s="1"/>
  <c r="E417" i="1"/>
  <c r="F417" i="1" s="1"/>
  <c r="E418" i="1"/>
  <c r="F418" i="1" s="1"/>
  <c r="E419" i="1"/>
  <c r="F419" i="1" s="1"/>
  <c r="E420" i="1"/>
  <c r="F420" i="1" s="1"/>
  <c r="E421" i="1"/>
  <c r="F421" i="1" s="1"/>
  <c r="E422" i="1"/>
  <c r="F422" i="1" s="1"/>
  <c r="E423" i="1"/>
  <c r="F423" i="1" s="1"/>
  <c r="E424" i="1"/>
  <c r="F424" i="1" s="1"/>
  <c r="E425" i="1"/>
  <c r="F425" i="1" s="1"/>
  <c r="E426" i="1"/>
  <c r="F426" i="1" s="1"/>
  <c r="E427" i="1"/>
  <c r="F427" i="1" s="1"/>
  <c r="E428" i="1"/>
  <c r="F428" i="1" s="1"/>
  <c r="E429" i="1"/>
  <c r="F429" i="1" s="1"/>
  <c r="E430" i="1"/>
  <c r="F430" i="1" s="1"/>
  <c r="E431" i="1"/>
  <c r="F431" i="1" s="1"/>
  <c r="E432" i="1"/>
  <c r="F432" i="1" s="1"/>
  <c r="E433" i="1"/>
  <c r="F433" i="1" s="1"/>
  <c r="E434" i="1"/>
  <c r="F434" i="1" s="1"/>
  <c r="E435" i="1"/>
  <c r="F435" i="1" s="1"/>
  <c r="E436" i="1"/>
  <c r="F436" i="1" s="1"/>
  <c r="E437" i="1"/>
  <c r="F437" i="1" s="1"/>
  <c r="E438" i="1"/>
  <c r="F438" i="1" s="1"/>
  <c r="E439" i="1"/>
  <c r="F439" i="1" s="1"/>
  <c r="E440" i="1"/>
  <c r="F440" i="1" s="1"/>
  <c r="E441" i="1"/>
  <c r="F441" i="1" s="1"/>
  <c r="E442" i="1"/>
  <c r="F442" i="1" s="1"/>
  <c r="E443" i="1"/>
  <c r="F443" i="1" s="1"/>
  <c r="E444" i="1"/>
  <c r="F444" i="1"/>
  <c r="E445" i="1"/>
  <c r="F445" i="1" s="1"/>
  <c r="E446" i="1"/>
  <c r="F446" i="1" s="1"/>
  <c r="E447" i="1"/>
  <c r="F447" i="1" s="1"/>
  <c r="E448" i="1"/>
  <c r="F448" i="1" s="1"/>
  <c r="E449" i="1"/>
  <c r="F449" i="1" s="1"/>
  <c r="E450" i="1"/>
  <c r="F450" i="1" s="1"/>
  <c r="E451" i="1"/>
  <c r="F451" i="1" s="1"/>
  <c r="E452" i="1"/>
  <c r="F452" i="1" s="1"/>
  <c r="E453" i="1"/>
  <c r="F453" i="1" s="1"/>
  <c r="E454" i="1"/>
  <c r="F454" i="1" s="1"/>
  <c r="E455" i="1"/>
  <c r="F455" i="1" s="1"/>
  <c r="E456" i="1"/>
  <c r="F456" i="1" s="1"/>
  <c r="E457" i="1"/>
  <c r="F457" i="1" s="1"/>
  <c r="E458" i="1"/>
  <c r="F458" i="1" s="1"/>
  <c r="E459" i="1"/>
  <c r="F459" i="1" s="1"/>
  <c r="E460" i="1"/>
  <c r="F460" i="1" s="1"/>
  <c r="E461" i="1"/>
  <c r="F461" i="1" s="1"/>
  <c r="E462" i="1"/>
  <c r="F462" i="1" s="1"/>
  <c r="E463" i="1"/>
  <c r="F463" i="1" s="1"/>
  <c r="E464" i="1"/>
  <c r="F464" i="1" s="1"/>
  <c r="E465" i="1"/>
  <c r="F465" i="1" s="1"/>
  <c r="E466" i="1"/>
  <c r="F466" i="1" s="1"/>
  <c r="E467" i="1"/>
  <c r="F467" i="1" s="1"/>
  <c r="E468" i="1"/>
  <c r="F468" i="1"/>
  <c r="E469" i="1"/>
  <c r="F469" i="1" s="1"/>
  <c r="E470" i="1"/>
  <c r="F470" i="1" s="1"/>
  <c r="E471" i="1"/>
  <c r="F471" i="1" s="1"/>
  <c r="E472" i="1"/>
  <c r="F472" i="1" s="1"/>
  <c r="E473" i="1"/>
  <c r="F473" i="1" s="1"/>
  <c r="E474" i="1"/>
  <c r="F474" i="1" s="1"/>
  <c r="E475" i="1"/>
  <c r="F475" i="1" s="1"/>
  <c r="E476" i="1"/>
  <c r="F476" i="1" s="1"/>
  <c r="E477" i="1"/>
  <c r="F477" i="1" s="1"/>
  <c r="E478" i="1"/>
  <c r="F478" i="1" s="1"/>
  <c r="E479" i="1"/>
  <c r="F479" i="1" s="1"/>
  <c r="E480" i="1"/>
  <c r="F480" i="1"/>
  <c r="E481" i="1"/>
  <c r="F481" i="1" s="1"/>
  <c r="E482" i="1"/>
  <c r="F482" i="1" s="1"/>
  <c r="E483" i="1"/>
  <c r="F483" i="1" s="1"/>
  <c r="E484" i="1"/>
  <c r="F484" i="1" s="1"/>
  <c r="E485" i="1"/>
  <c r="F485" i="1" s="1"/>
  <c r="E486" i="1"/>
  <c r="F486" i="1" s="1"/>
  <c r="E487" i="1"/>
  <c r="F487" i="1" s="1"/>
  <c r="E488" i="1"/>
  <c r="F488" i="1"/>
  <c r="E489" i="1"/>
  <c r="F489" i="1" s="1"/>
  <c r="E490" i="1"/>
  <c r="F490" i="1" s="1"/>
  <c r="E491" i="1"/>
  <c r="F491" i="1" s="1"/>
  <c r="E492" i="1"/>
  <c r="F492" i="1" s="1"/>
  <c r="E493" i="1"/>
  <c r="F493" i="1" s="1"/>
  <c r="E494" i="1"/>
  <c r="F494" i="1" s="1"/>
  <c r="E495" i="1"/>
  <c r="F495" i="1" s="1"/>
  <c r="E496" i="1"/>
  <c r="F496" i="1" s="1"/>
  <c r="E497" i="1"/>
  <c r="F497" i="1" s="1"/>
  <c r="E498" i="1"/>
  <c r="F498" i="1" s="1"/>
  <c r="E499" i="1"/>
  <c r="F499" i="1" s="1"/>
  <c r="E500" i="1"/>
  <c r="F500" i="1" s="1"/>
  <c r="E501" i="1"/>
  <c r="F501" i="1" s="1"/>
  <c r="E502" i="1"/>
  <c r="F502" i="1" s="1"/>
  <c r="E503" i="1"/>
  <c r="F503" i="1" s="1"/>
  <c r="E504" i="1"/>
  <c r="F504" i="1" s="1"/>
  <c r="E505" i="1"/>
  <c r="F505" i="1" s="1"/>
  <c r="E506" i="1"/>
  <c r="F506" i="1" s="1"/>
  <c r="E507" i="1"/>
  <c r="F507" i="1" s="1"/>
  <c r="E508" i="1"/>
  <c r="F508" i="1" s="1"/>
  <c r="E509" i="1"/>
  <c r="F509" i="1" s="1"/>
  <c r="E510" i="1"/>
  <c r="F510" i="1" s="1"/>
  <c r="E511" i="1"/>
  <c r="F511" i="1" s="1"/>
  <c r="E512" i="1"/>
  <c r="F512" i="1" s="1"/>
  <c r="E513" i="1"/>
  <c r="F513" i="1" s="1"/>
  <c r="E514" i="1"/>
  <c r="F514" i="1" s="1"/>
  <c r="E515" i="1"/>
  <c r="F515" i="1" s="1"/>
  <c r="E516" i="1"/>
  <c r="F516" i="1" s="1"/>
  <c r="E517" i="1"/>
  <c r="F517" i="1" s="1"/>
  <c r="E518" i="1"/>
  <c r="F518" i="1" s="1"/>
  <c r="E519" i="1"/>
  <c r="F519" i="1" s="1"/>
  <c r="E520" i="1"/>
  <c r="F520" i="1" s="1"/>
  <c r="E521" i="1"/>
  <c r="F521" i="1" s="1"/>
  <c r="E522" i="1"/>
  <c r="F522" i="1" s="1"/>
  <c r="E523" i="1"/>
  <c r="F523" i="1" s="1"/>
  <c r="E524" i="1"/>
  <c r="F524" i="1" s="1"/>
  <c r="E525" i="1"/>
  <c r="F525" i="1" s="1"/>
  <c r="E526" i="1"/>
  <c r="F526" i="1" s="1"/>
  <c r="E527" i="1"/>
  <c r="F527" i="1" s="1"/>
  <c r="E528" i="1"/>
  <c r="F528" i="1" s="1"/>
  <c r="E529" i="1"/>
  <c r="F529" i="1" s="1"/>
  <c r="E530" i="1"/>
  <c r="F530" i="1" s="1"/>
  <c r="E531" i="1"/>
  <c r="F531" i="1" s="1"/>
  <c r="E532" i="1"/>
  <c r="F532" i="1" s="1"/>
  <c r="E533" i="1"/>
  <c r="F533" i="1" s="1"/>
  <c r="E534" i="1"/>
  <c r="F534" i="1" s="1"/>
  <c r="E535" i="1"/>
  <c r="F535" i="1" s="1"/>
  <c r="E536" i="1"/>
  <c r="F536" i="1" s="1"/>
  <c r="E537" i="1"/>
  <c r="F537" i="1" s="1"/>
  <c r="E538" i="1"/>
  <c r="F538" i="1" s="1"/>
  <c r="E539" i="1"/>
  <c r="F539" i="1" s="1"/>
  <c r="E540" i="1"/>
  <c r="F540" i="1" s="1"/>
  <c r="E541" i="1"/>
  <c r="F541" i="1" s="1"/>
  <c r="E542" i="1"/>
  <c r="F542" i="1" s="1"/>
  <c r="E543" i="1"/>
  <c r="F543" i="1" s="1"/>
  <c r="E544" i="1"/>
  <c r="F544" i="1"/>
  <c r="E545" i="1"/>
  <c r="F545" i="1" s="1"/>
  <c r="E546" i="1"/>
  <c r="F546" i="1" s="1"/>
  <c r="E547" i="1"/>
  <c r="F547" i="1" s="1"/>
  <c r="E548" i="1"/>
  <c r="F548" i="1" s="1"/>
  <c r="E549" i="1"/>
  <c r="F549" i="1" s="1"/>
  <c r="E550" i="1"/>
  <c r="F550" i="1" s="1"/>
  <c r="E551" i="1"/>
  <c r="F551" i="1" s="1"/>
  <c r="E552" i="1"/>
  <c r="F552" i="1" s="1"/>
  <c r="E553" i="1"/>
  <c r="F553" i="1" s="1"/>
  <c r="E554" i="1"/>
  <c r="F554" i="1" s="1"/>
  <c r="E555" i="1"/>
  <c r="F555" i="1" s="1"/>
  <c r="E556" i="1"/>
  <c r="F556" i="1" s="1"/>
  <c r="E557" i="1"/>
  <c r="F557" i="1" s="1"/>
  <c r="E558" i="1"/>
  <c r="F558" i="1" s="1"/>
  <c r="E559" i="1"/>
  <c r="F559" i="1" s="1"/>
  <c r="E560" i="1"/>
  <c r="F560" i="1" s="1"/>
  <c r="E561" i="1"/>
  <c r="F561" i="1" s="1"/>
  <c r="E562" i="1"/>
  <c r="F562" i="1" s="1"/>
  <c r="E563" i="1"/>
  <c r="F563" i="1" s="1"/>
  <c r="E564" i="1"/>
  <c r="F564" i="1" s="1"/>
  <c r="E565" i="1"/>
  <c r="F565" i="1" s="1"/>
  <c r="E566" i="1"/>
  <c r="F566" i="1" s="1"/>
  <c r="E567" i="1"/>
  <c r="F567" i="1" s="1"/>
  <c r="E568" i="1"/>
  <c r="F568" i="1" s="1"/>
  <c r="E569" i="1"/>
  <c r="F569" i="1" s="1"/>
  <c r="E570" i="1"/>
  <c r="F570" i="1" s="1"/>
  <c r="E571" i="1"/>
  <c r="F571" i="1" s="1"/>
  <c r="E572" i="1"/>
  <c r="F572" i="1"/>
  <c r="E573" i="1"/>
  <c r="F573" i="1" s="1"/>
  <c r="E574" i="1"/>
  <c r="F574" i="1" s="1"/>
  <c r="E575" i="1"/>
  <c r="F575" i="1" s="1"/>
  <c r="E576" i="1"/>
  <c r="F576" i="1" s="1"/>
  <c r="E577" i="1"/>
  <c r="F577" i="1" s="1"/>
  <c r="E578" i="1"/>
  <c r="F578" i="1" s="1"/>
  <c r="E579" i="1"/>
  <c r="F579" i="1" s="1"/>
  <c r="E580" i="1"/>
  <c r="F580" i="1" s="1"/>
  <c r="E581" i="1"/>
  <c r="F581" i="1" s="1"/>
  <c r="E582" i="1"/>
  <c r="F582" i="1" s="1"/>
  <c r="E583" i="1"/>
  <c r="F583" i="1" s="1"/>
  <c r="E584" i="1"/>
  <c r="F584" i="1" s="1"/>
  <c r="E585" i="1"/>
  <c r="F585" i="1" s="1"/>
  <c r="E586" i="1"/>
  <c r="F586" i="1" s="1"/>
  <c r="E587" i="1"/>
  <c r="F587" i="1" s="1"/>
  <c r="E588" i="1"/>
  <c r="F588" i="1" s="1"/>
  <c r="E589" i="1"/>
  <c r="F589" i="1" s="1"/>
  <c r="E590" i="1"/>
  <c r="F590" i="1" s="1"/>
  <c r="E591" i="1"/>
  <c r="F591" i="1" s="1"/>
  <c r="E592" i="1"/>
  <c r="F592" i="1" s="1"/>
  <c r="E593" i="1"/>
  <c r="F593" i="1" s="1"/>
  <c r="E594" i="1"/>
  <c r="F594" i="1"/>
  <c r="E595" i="1"/>
  <c r="F595" i="1"/>
  <c r="E596" i="1"/>
  <c r="F596" i="1" s="1"/>
  <c r="E597" i="1"/>
  <c r="F597" i="1" s="1"/>
  <c r="E598" i="1"/>
  <c r="F598" i="1" s="1"/>
  <c r="E599" i="1"/>
  <c r="F599" i="1" s="1"/>
  <c r="E600" i="1"/>
  <c r="F600" i="1" s="1"/>
  <c r="E601" i="1"/>
  <c r="F601" i="1" s="1"/>
  <c r="E602" i="1"/>
  <c r="F602" i="1" s="1"/>
  <c r="E603" i="1"/>
  <c r="F603" i="1"/>
  <c r="E604" i="1"/>
  <c r="F604" i="1" s="1"/>
  <c r="E605" i="1"/>
  <c r="F605" i="1" s="1"/>
  <c r="E606" i="1"/>
  <c r="F606" i="1" s="1"/>
  <c r="E607" i="1"/>
  <c r="F607" i="1" s="1"/>
  <c r="E608" i="1"/>
  <c r="F608" i="1" s="1"/>
  <c r="E609" i="1"/>
  <c r="F609" i="1" s="1"/>
  <c r="E610" i="1"/>
  <c r="F610" i="1" s="1"/>
  <c r="E611" i="1"/>
  <c r="F611" i="1" s="1"/>
  <c r="E612" i="1"/>
  <c r="F612" i="1" s="1"/>
  <c r="E613" i="1"/>
  <c r="F613" i="1" s="1"/>
  <c r="E614" i="1"/>
  <c r="F614" i="1" s="1"/>
  <c r="E615" i="1"/>
  <c r="F615" i="1"/>
  <c r="E616" i="1"/>
  <c r="F616" i="1"/>
  <c r="E617" i="1"/>
  <c r="F617" i="1" s="1"/>
  <c r="E618" i="1"/>
  <c r="F618" i="1" s="1"/>
  <c r="E619" i="1"/>
  <c r="F619" i="1" s="1"/>
  <c r="E620" i="1"/>
  <c r="F620" i="1" s="1"/>
  <c r="E621" i="1"/>
  <c r="F621" i="1" s="1"/>
  <c r="E622" i="1"/>
  <c r="F622" i="1" s="1"/>
  <c r="E623" i="1"/>
  <c r="F623" i="1" s="1"/>
  <c r="E624" i="1"/>
  <c r="F624" i="1" s="1"/>
  <c r="E625" i="1"/>
  <c r="F625" i="1" s="1"/>
  <c r="E626" i="1"/>
  <c r="F626" i="1" s="1"/>
  <c r="E627" i="1"/>
  <c r="F627" i="1" s="1"/>
  <c r="E628" i="1"/>
  <c r="F628" i="1"/>
  <c r="E629" i="1"/>
  <c r="F629" i="1" s="1"/>
  <c r="E630" i="1"/>
  <c r="F630" i="1" s="1"/>
  <c r="E631" i="1"/>
  <c r="F631" i="1" s="1"/>
  <c r="E632" i="1"/>
  <c r="F632" i="1"/>
  <c r="E633" i="1"/>
  <c r="F633" i="1" s="1"/>
  <c r="E634" i="1"/>
  <c r="F634" i="1" s="1"/>
  <c r="E635" i="1"/>
  <c r="F635" i="1" s="1"/>
  <c r="E636" i="1"/>
  <c r="F636" i="1" s="1"/>
  <c r="E637" i="1"/>
  <c r="F637" i="1" s="1"/>
  <c r="E638" i="1"/>
  <c r="F638" i="1"/>
  <c r="E639" i="1"/>
  <c r="F639" i="1" s="1"/>
  <c r="E640" i="1"/>
  <c r="F640" i="1" s="1"/>
  <c r="E641" i="1"/>
  <c r="F641" i="1" s="1"/>
  <c r="E642" i="1"/>
  <c r="F642" i="1" s="1"/>
  <c r="E643" i="1"/>
  <c r="F643" i="1" s="1"/>
  <c r="E644" i="1"/>
  <c r="F644" i="1" s="1"/>
  <c r="E645" i="1"/>
  <c r="F645" i="1" s="1"/>
  <c r="E646" i="1"/>
  <c r="F646" i="1"/>
  <c r="E647" i="1"/>
  <c r="F647" i="1"/>
  <c r="E648" i="1"/>
  <c r="F648" i="1" s="1"/>
  <c r="E649" i="1"/>
  <c r="F649" i="1" s="1"/>
  <c r="E650" i="1"/>
  <c r="F650" i="1" s="1"/>
  <c r="E651" i="1"/>
  <c r="F651" i="1"/>
  <c r="E652" i="1"/>
  <c r="F652" i="1" s="1"/>
  <c r="E653" i="1"/>
  <c r="F653" i="1" s="1"/>
  <c r="E654" i="1"/>
  <c r="F654" i="1" s="1"/>
  <c r="E655" i="1"/>
  <c r="F655" i="1"/>
  <c r="E656" i="1"/>
  <c r="F656" i="1" s="1"/>
  <c r="E657" i="1"/>
  <c r="F657" i="1" s="1"/>
  <c r="E658" i="1"/>
  <c r="F658" i="1" s="1"/>
  <c r="E659" i="1"/>
  <c r="F659" i="1" s="1"/>
  <c r="E660" i="1"/>
  <c r="F660" i="1" s="1"/>
  <c r="E661" i="1"/>
  <c r="F661" i="1" s="1"/>
  <c r="E662" i="1"/>
  <c r="F662" i="1" s="1"/>
  <c r="E663" i="1"/>
  <c r="F663" i="1" s="1"/>
  <c r="E664" i="1"/>
  <c r="F664" i="1" s="1"/>
  <c r="E665" i="1"/>
  <c r="F665" i="1" s="1"/>
  <c r="E666" i="1"/>
  <c r="F666" i="1" s="1"/>
  <c r="E667" i="1"/>
  <c r="F667" i="1" s="1"/>
  <c r="E668" i="1"/>
  <c r="F668" i="1" s="1"/>
  <c r="E669" i="1"/>
  <c r="F669" i="1" s="1"/>
  <c r="E670" i="1"/>
  <c r="F670" i="1" s="1"/>
  <c r="E671" i="1"/>
  <c r="F671" i="1" s="1"/>
  <c r="E672" i="1"/>
  <c r="F672" i="1" s="1"/>
  <c r="E673" i="1"/>
  <c r="F673" i="1" s="1"/>
  <c r="E674" i="1"/>
  <c r="F674" i="1" s="1"/>
  <c r="E675" i="1"/>
  <c r="F675" i="1" s="1"/>
  <c r="E676" i="1"/>
  <c r="F676" i="1" s="1"/>
  <c r="E677" i="1"/>
  <c r="F677" i="1" s="1"/>
  <c r="E678" i="1"/>
  <c r="F678" i="1" s="1"/>
  <c r="E679" i="1"/>
  <c r="F679" i="1" s="1"/>
  <c r="E680" i="1"/>
  <c r="F680" i="1"/>
  <c r="E681" i="1"/>
  <c r="F681" i="1" s="1"/>
  <c r="E682" i="1"/>
  <c r="F682" i="1" s="1"/>
  <c r="E683" i="1"/>
  <c r="F683" i="1"/>
  <c r="E684" i="1"/>
  <c r="F684" i="1" s="1"/>
  <c r="E685" i="1"/>
  <c r="F685" i="1" s="1"/>
  <c r="E686" i="1"/>
  <c r="F686" i="1" s="1"/>
  <c r="E687" i="1"/>
  <c r="F687" i="1" s="1"/>
  <c r="E688" i="1"/>
  <c r="F688" i="1" s="1"/>
  <c r="E689" i="1"/>
  <c r="F689" i="1" s="1"/>
  <c r="E690" i="1"/>
  <c r="F690" i="1" s="1"/>
  <c r="E691" i="1"/>
  <c r="F691" i="1" s="1"/>
  <c r="E692" i="1"/>
  <c r="F692" i="1" s="1"/>
  <c r="E693" i="1"/>
  <c r="F693" i="1" s="1"/>
  <c r="E694" i="1"/>
  <c r="F694" i="1" s="1"/>
  <c r="E695" i="1"/>
  <c r="F695" i="1" s="1"/>
  <c r="E696" i="1"/>
  <c r="F696" i="1" s="1"/>
  <c r="E697" i="1"/>
  <c r="F697" i="1" s="1"/>
  <c r="E698" i="1"/>
  <c r="F698" i="1" s="1"/>
  <c r="E699" i="1"/>
  <c r="F699" i="1" s="1"/>
  <c r="E700" i="1"/>
  <c r="F700" i="1" s="1"/>
  <c r="E701" i="1"/>
  <c r="F701" i="1"/>
  <c r="E702" i="1"/>
  <c r="F702" i="1" s="1"/>
  <c r="E703" i="1"/>
  <c r="F703" i="1" s="1"/>
  <c r="E704" i="1"/>
  <c r="F704" i="1" s="1"/>
  <c r="E705" i="1"/>
  <c r="F705" i="1" s="1"/>
  <c r="E706" i="1"/>
  <c r="F706" i="1" s="1"/>
  <c r="E707" i="1"/>
  <c r="F707" i="1" s="1"/>
  <c r="E708" i="1"/>
  <c r="F708" i="1" s="1"/>
  <c r="E709" i="1"/>
  <c r="F709" i="1" s="1"/>
  <c r="E710" i="1"/>
  <c r="F710" i="1" s="1"/>
  <c r="E711" i="1"/>
  <c r="F711" i="1" s="1"/>
  <c r="E712" i="1"/>
  <c r="F712" i="1" s="1"/>
  <c r="E713" i="1"/>
  <c r="F713" i="1" s="1"/>
  <c r="E714" i="1"/>
  <c r="F714" i="1" s="1"/>
  <c r="E715" i="1"/>
  <c r="F715" i="1"/>
  <c r="E716" i="1"/>
  <c r="F716" i="1" s="1"/>
  <c r="E717" i="1"/>
  <c r="F717" i="1" s="1"/>
  <c r="E718" i="1"/>
  <c r="F718" i="1" s="1"/>
  <c r="E719" i="1"/>
  <c r="F719" i="1" s="1"/>
  <c r="E720" i="1"/>
  <c r="F720" i="1" s="1"/>
  <c r="E721" i="1"/>
  <c r="F721" i="1" s="1"/>
  <c r="E722" i="1"/>
  <c r="F722" i="1"/>
  <c r="E723" i="1"/>
  <c r="F723" i="1" s="1"/>
  <c r="E724" i="1"/>
  <c r="F724" i="1" s="1"/>
  <c r="E725" i="1"/>
  <c r="F725" i="1" s="1"/>
  <c r="E726" i="1"/>
  <c r="F726" i="1" s="1"/>
  <c r="E727" i="1"/>
  <c r="F727" i="1"/>
  <c r="E728" i="1"/>
  <c r="F728" i="1" s="1"/>
  <c r="E729" i="1"/>
  <c r="F729" i="1" s="1"/>
  <c r="E730" i="1"/>
  <c r="F730" i="1" s="1"/>
  <c r="E731" i="1"/>
  <c r="F731" i="1" s="1"/>
  <c r="E732" i="1"/>
  <c r="F732" i="1" s="1"/>
  <c r="E733" i="1"/>
  <c r="F733" i="1" s="1"/>
  <c r="E734" i="1"/>
  <c r="F734" i="1" s="1"/>
  <c r="E735" i="1"/>
  <c r="F735" i="1" s="1"/>
  <c r="E736" i="1"/>
  <c r="F736" i="1" s="1"/>
  <c r="E737" i="1"/>
  <c r="F737" i="1" s="1"/>
  <c r="E738" i="1"/>
  <c r="F738" i="1"/>
  <c r="E739" i="1"/>
  <c r="F739" i="1" s="1"/>
  <c r="E740" i="1"/>
  <c r="F740" i="1" s="1"/>
  <c r="E741" i="1"/>
  <c r="F741" i="1" s="1"/>
  <c r="E742" i="1"/>
  <c r="F742" i="1" s="1"/>
  <c r="E743" i="1"/>
  <c r="F743" i="1" s="1"/>
  <c r="E744" i="1"/>
  <c r="F744" i="1" s="1"/>
  <c r="E745" i="1"/>
  <c r="F745" i="1" s="1"/>
  <c r="E746" i="1"/>
  <c r="F746" i="1" s="1"/>
  <c r="E747" i="1"/>
  <c r="F747" i="1" s="1"/>
  <c r="E748" i="1"/>
  <c r="F748" i="1" s="1"/>
  <c r="E749" i="1"/>
  <c r="F749" i="1" s="1"/>
  <c r="E750" i="1"/>
  <c r="F750" i="1" s="1"/>
  <c r="E751" i="1"/>
  <c r="F751" i="1" s="1"/>
  <c r="E752" i="1"/>
  <c r="F752" i="1" s="1"/>
  <c r="E753" i="1"/>
  <c r="F753" i="1" s="1"/>
  <c r="E754" i="1"/>
  <c r="F754" i="1" s="1"/>
  <c r="E755" i="1"/>
  <c r="F755" i="1" s="1"/>
  <c r="E756" i="1"/>
  <c r="F756" i="1" s="1"/>
  <c r="E757" i="1"/>
  <c r="F757" i="1" s="1"/>
  <c r="E758" i="1"/>
  <c r="F758" i="1" s="1"/>
  <c r="E759" i="1"/>
  <c r="F759" i="1" s="1"/>
  <c r="E760" i="1"/>
  <c r="F760" i="1" s="1"/>
  <c r="E761" i="1"/>
  <c r="F761" i="1" s="1"/>
  <c r="E762" i="1"/>
  <c r="F762" i="1"/>
  <c r="E763" i="1"/>
  <c r="F763" i="1" s="1"/>
  <c r="E764" i="1"/>
  <c r="F764" i="1" s="1"/>
  <c r="E765" i="1"/>
  <c r="F765" i="1" s="1"/>
  <c r="E766" i="1"/>
  <c r="F766" i="1" s="1"/>
  <c r="E767" i="1"/>
  <c r="F767" i="1" s="1"/>
  <c r="E768" i="1"/>
  <c r="F768" i="1" s="1"/>
  <c r="E769" i="1"/>
  <c r="F769" i="1"/>
  <c r="E770" i="1"/>
  <c r="F770" i="1" s="1"/>
  <c r="E771" i="1"/>
  <c r="F771" i="1" s="1"/>
  <c r="E772" i="1"/>
  <c r="F772" i="1" s="1"/>
  <c r="E773" i="1"/>
  <c r="F773" i="1" s="1"/>
  <c r="E774" i="1"/>
  <c r="F774" i="1" s="1"/>
  <c r="E775" i="1"/>
  <c r="F775" i="1" s="1"/>
  <c r="E776" i="1"/>
  <c r="F776" i="1" s="1"/>
  <c r="E777" i="1"/>
  <c r="F777" i="1" s="1"/>
  <c r="E778" i="1"/>
  <c r="F778" i="1" s="1"/>
  <c r="E779" i="1"/>
  <c r="F779" i="1" s="1"/>
  <c r="E780" i="1"/>
  <c r="F780" i="1" s="1"/>
  <c r="E781" i="1"/>
  <c r="F781" i="1" s="1"/>
  <c r="E782" i="1"/>
  <c r="F782" i="1" s="1"/>
  <c r="E783" i="1"/>
  <c r="F783" i="1" s="1"/>
  <c r="E784" i="1"/>
  <c r="F784" i="1" s="1"/>
  <c r="E785" i="1"/>
  <c r="F785" i="1" s="1"/>
  <c r="E786" i="1"/>
  <c r="F786" i="1"/>
  <c r="E787" i="1"/>
  <c r="F787" i="1" s="1"/>
  <c r="E788" i="1"/>
  <c r="F788" i="1" s="1"/>
  <c r="E789" i="1"/>
  <c r="F789" i="1" s="1"/>
  <c r="E790" i="1"/>
  <c r="F790" i="1" s="1"/>
  <c r="E791" i="1"/>
  <c r="F791" i="1" s="1"/>
  <c r="E792" i="1"/>
  <c r="F792" i="1" s="1"/>
  <c r="E793" i="1"/>
  <c r="F793" i="1"/>
  <c r="E794" i="1"/>
  <c r="F794" i="1" s="1"/>
  <c r="E795" i="1"/>
  <c r="F795" i="1" s="1"/>
  <c r="E796" i="1"/>
  <c r="F796" i="1" s="1"/>
  <c r="E797" i="1"/>
  <c r="F797" i="1" s="1"/>
  <c r="E798" i="1"/>
  <c r="F798" i="1" s="1"/>
  <c r="E799" i="1"/>
  <c r="F799" i="1" s="1"/>
  <c r="E800" i="1"/>
  <c r="F800" i="1" s="1"/>
  <c r="E801" i="1"/>
  <c r="F801" i="1" s="1"/>
  <c r="E802" i="1"/>
  <c r="F802" i="1" s="1"/>
  <c r="E803" i="1"/>
  <c r="F803" i="1" s="1"/>
  <c r="E804" i="1"/>
  <c r="F804" i="1" s="1"/>
  <c r="E805" i="1"/>
  <c r="F805" i="1" s="1"/>
  <c r="E806" i="1"/>
  <c r="F806" i="1" s="1"/>
  <c r="E807" i="1"/>
  <c r="F807" i="1" s="1"/>
  <c r="E808" i="1"/>
  <c r="F808" i="1" s="1"/>
  <c r="E809" i="1"/>
  <c r="F809" i="1" s="1"/>
  <c r="E810" i="1"/>
  <c r="F810" i="1" s="1"/>
  <c r="E811" i="1"/>
  <c r="F811" i="1"/>
  <c r="E812" i="1"/>
  <c r="F812" i="1" s="1"/>
  <c r="E813" i="1"/>
  <c r="F813" i="1" s="1"/>
  <c r="E814" i="1"/>
  <c r="F814" i="1" s="1"/>
  <c r="E815" i="1"/>
  <c r="F815" i="1" s="1"/>
  <c r="E816" i="1"/>
  <c r="F816" i="1" s="1"/>
  <c r="E817" i="1"/>
  <c r="F817" i="1" s="1"/>
  <c r="E818" i="1"/>
  <c r="F818" i="1"/>
  <c r="E819" i="1"/>
  <c r="F819" i="1" s="1"/>
  <c r="E820" i="1"/>
  <c r="F820" i="1" s="1"/>
  <c r="E821" i="1"/>
  <c r="F821" i="1" s="1"/>
  <c r="E822" i="1"/>
  <c r="F822" i="1" s="1"/>
  <c r="E823" i="1"/>
  <c r="F823" i="1"/>
  <c r="E824" i="1"/>
  <c r="F824" i="1" s="1"/>
  <c r="E825" i="1"/>
  <c r="F825" i="1" s="1"/>
  <c r="E826" i="1"/>
  <c r="F826" i="1" s="1"/>
  <c r="E827" i="1"/>
  <c r="F827" i="1" s="1"/>
  <c r="E828" i="1"/>
  <c r="F828" i="1" s="1"/>
  <c r="E829" i="1"/>
  <c r="F829" i="1" s="1"/>
  <c r="E830" i="1"/>
  <c r="F830" i="1" s="1"/>
  <c r="E831" i="1"/>
  <c r="F831" i="1" s="1"/>
  <c r="E832" i="1"/>
  <c r="F832" i="1" s="1"/>
  <c r="E833" i="1"/>
  <c r="F833" i="1" s="1"/>
  <c r="E834" i="1"/>
  <c r="F834" i="1" s="1"/>
  <c r="E835" i="1"/>
  <c r="F835" i="1" s="1"/>
  <c r="E836" i="1"/>
  <c r="F836" i="1" s="1"/>
  <c r="E837" i="1"/>
  <c r="F837" i="1" s="1"/>
  <c r="E838" i="1"/>
  <c r="F838" i="1" s="1"/>
  <c r="E839" i="1"/>
  <c r="F839" i="1" s="1"/>
  <c r="E840" i="1"/>
  <c r="F840" i="1" s="1"/>
  <c r="E841" i="1"/>
  <c r="F841" i="1" s="1"/>
  <c r="E842" i="1"/>
  <c r="F842" i="1" s="1"/>
  <c r="E843" i="1"/>
  <c r="F843" i="1"/>
  <c r="E844" i="1"/>
  <c r="F844" i="1" s="1"/>
  <c r="E845" i="1"/>
  <c r="F845" i="1" s="1"/>
  <c r="E846" i="1"/>
  <c r="F846" i="1" s="1"/>
  <c r="E847" i="1"/>
  <c r="F847" i="1" s="1"/>
  <c r="E848" i="1"/>
  <c r="F848" i="1" s="1"/>
  <c r="E849" i="1"/>
  <c r="F849" i="1" s="1"/>
  <c r="E850" i="1"/>
  <c r="F850" i="1"/>
  <c r="E851" i="1"/>
  <c r="F851" i="1" s="1"/>
  <c r="E852" i="1"/>
  <c r="F852" i="1" s="1"/>
  <c r="E853" i="1"/>
  <c r="F853" i="1" s="1"/>
  <c r="E854" i="1"/>
  <c r="F854" i="1" s="1"/>
  <c r="E855" i="1"/>
  <c r="F855" i="1" s="1"/>
  <c r="E856" i="1"/>
  <c r="F856" i="1" s="1"/>
  <c r="E857" i="1"/>
  <c r="F857" i="1" s="1"/>
  <c r="E858" i="1"/>
  <c r="F858" i="1" s="1"/>
  <c r="E859" i="1"/>
  <c r="F859" i="1" s="1"/>
  <c r="E860" i="1"/>
  <c r="F860" i="1" s="1"/>
  <c r="E861" i="1"/>
  <c r="F861" i="1" s="1"/>
  <c r="E862" i="1"/>
  <c r="F862" i="1" s="1"/>
  <c r="E863" i="1"/>
  <c r="F863" i="1" s="1"/>
  <c r="E864" i="1"/>
  <c r="F864" i="1" s="1"/>
  <c r="E865" i="1"/>
  <c r="F865" i="1" s="1"/>
  <c r="E866" i="1"/>
  <c r="F866" i="1" s="1"/>
  <c r="E867" i="1"/>
  <c r="F867" i="1" s="1"/>
  <c r="E868" i="1"/>
  <c r="F868" i="1" s="1"/>
  <c r="E869" i="1"/>
  <c r="F869" i="1" s="1"/>
  <c r="E870" i="1"/>
  <c r="F870" i="1" s="1"/>
  <c r="E871" i="1"/>
  <c r="F871" i="1" s="1"/>
  <c r="E872" i="1"/>
  <c r="F872" i="1" s="1"/>
  <c r="E873" i="1"/>
  <c r="F873" i="1" s="1"/>
  <c r="E874" i="1"/>
  <c r="F874" i="1" s="1"/>
  <c r="E875" i="1"/>
  <c r="F875" i="1"/>
  <c r="E876" i="1"/>
  <c r="F876" i="1" s="1"/>
  <c r="E877" i="1"/>
  <c r="F877" i="1" s="1"/>
  <c r="E878" i="1"/>
  <c r="F878" i="1" s="1"/>
  <c r="E879" i="1"/>
  <c r="F879" i="1" s="1"/>
  <c r="E880" i="1"/>
  <c r="F880" i="1" s="1"/>
  <c r="E881" i="1"/>
  <c r="F881" i="1" s="1"/>
  <c r="E882" i="1"/>
  <c r="F882" i="1"/>
  <c r="E883" i="1"/>
  <c r="F883" i="1" s="1"/>
  <c r="E884" i="1"/>
  <c r="F884" i="1" s="1"/>
  <c r="E885" i="1"/>
  <c r="F885" i="1" s="1"/>
  <c r="E886" i="1"/>
  <c r="F886" i="1" s="1"/>
  <c r="E887" i="1"/>
  <c r="F887" i="1"/>
  <c r="E888" i="1"/>
  <c r="F888" i="1" s="1"/>
  <c r="E889" i="1"/>
  <c r="F889" i="1" s="1"/>
  <c r="E890" i="1"/>
  <c r="F890" i="1" s="1"/>
  <c r="E891" i="1"/>
  <c r="F891" i="1" s="1"/>
  <c r="E892" i="1"/>
  <c r="F892" i="1" s="1"/>
  <c r="E893" i="1"/>
  <c r="F893" i="1" s="1"/>
  <c r="E894" i="1"/>
  <c r="F894" i="1" s="1"/>
  <c r="E895" i="1"/>
  <c r="F895" i="1" s="1"/>
  <c r="E896" i="1"/>
  <c r="F896" i="1" s="1"/>
  <c r="E897" i="1"/>
  <c r="F897" i="1" s="1"/>
  <c r="G897" i="1" s="1"/>
  <c r="G898" i="1" s="1"/>
  <c r="E898" i="1"/>
  <c r="F898" i="1" s="1"/>
  <c r="E899" i="1"/>
  <c r="F899" i="1" s="1"/>
  <c r="E900" i="1"/>
  <c r="F900" i="1" s="1"/>
  <c r="E901" i="1"/>
  <c r="F901" i="1" s="1"/>
  <c r="E902" i="1"/>
  <c r="F902" i="1" s="1"/>
  <c r="E903" i="1"/>
  <c r="F903" i="1" s="1"/>
  <c r="E904" i="1"/>
  <c r="F904" i="1" s="1"/>
  <c r="E905" i="1"/>
  <c r="F905" i="1" s="1"/>
  <c r="E906" i="1"/>
  <c r="F906" i="1" s="1"/>
  <c r="E907" i="1"/>
  <c r="F907" i="1" s="1"/>
  <c r="E908" i="1"/>
  <c r="F908" i="1" s="1"/>
  <c r="E909" i="1"/>
  <c r="F909" i="1" s="1"/>
  <c r="E910" i="1"/>
  <c r="F910" i="1" s="1"/>
  <c r="E911" i="1"/>
  <c r="F911" i="1" s="1"/>
  <c r="E912" i="1"/>
  <c r="F912" i="1"/>
  <c r="E913" i="1"/>
  <c r="F913" i="1" s="1"/>
  <c r="E914" i="1"/>
  <c r="F914" i="1" s="1"/>
  <c r="E915" i="1"/>
  <c r="F915" i="1" s="1"/>
  <c r="E916" i="1"/>
  <c r="F916" i="1" s="1"/>
  <c r="E917" i="1"/>
  <c r="F917" i="1"/>
  <c r="E918" i="1"/>
  <c r="F918" i="1" s="1"/>
  <c r="E919" i="1"/>
  <c r="F919" i="1" s="1"/>
  <c r="E920" i="1"/>
  <c r="F920" i="1" s="1"/>
  <c r="E921" i="1"/>
  <c r="F921" i="1" s="1"/>
  <c r="E922" i="1"/>
  <c r="F922" i="1" s="1"/>
  <c r="E923" i="1"/>
  <c r="F923" i="1"/>
  <c r="E924" i="1"/>
  <c r="F924" i="1" s="1"/>
  <c r="E925" i="1"/>
  <c r="F925" i="1" s="1"/>
  <c r="E926" i="1"/>
  <c r="F926" i="1" s="1"/>
  <c r="E927" i="1"/>
  <c r="F927" i="1" s="1"/>
  <c r="E928" i="1"/>
  <c r="F928" i="1" s="1"/>
  <c r="E929" i="1"/>
  <c r="F929" i="1"/>
  <c r="E930" i="1"/>
  <c r="F930" i="1" s="1"/>
  <c r="E931" i="1"/>
  <c r="F931" i="1" s="1"/>
  <c r="E932" i="1"/>
  <c r="F932" i="1" s="1"/>
  <c r="E933" i="1"/>
  <c r="F933" i="1"/>
  <c r="E934" i="1"/>
  <c r="F934" i="1" s="1"/>
  <c r="E935" i="1"/>
  <c r="F935" i="1" s="1"/>
  <c r="E936" i="1"/>
  <c r="F936" i="1"/>
  <c r="E937" i="1"/>
  <c r="F937" i="1" s="1"/>
  <c r="E938" i="1"/>
  <c r="F938" i="1" s="1"/>
  <c r="E939" i="1"/>
  <c r="F939" i="1" s="1"/>
  <c r="E940" i="1"/>
  <c r="F940" i="1" s="1"/>
  <c r="E941" i="1"/>
  <c r="F941" i="1" s="1"/>
  <c r="E942" i="1"/>
  <c r="F942" i="1" s="1"/>
  <c r="E943" i="1"/>
  <c r="F943" i="1" s="1"/>
  <c r="E944" i="1"/>
  <c r="F944" i="1" s="1"/>
  <c r="E945" i="1"/>
  <c r="F945" i="1" s="1"/>
  <c r="E946" i="1"/>
  <c r="F946" i="1" s="1"/>
  <c r="E947" i="1"/>
  <c r="F947" i="1" s="1"/>
  <c r="E948" i="1"/>
  <c r="F948" i="1" s="1"/>
  <c r="E949" i="1"/>
  <c r="F949" i="1" s="1"/>
  <c r="E950" i="1"/>
  <c r="F950" i="1" s="1"/>
  <c r="E951" i="1"/>
  <c r="F951" i="1" s="1"/>
  <c r="E952" i="1"/>
  <c r="F952" i="1" s="1"/>
  <c r="E953" i="1"/>
  <c r="F953" i="1" s="1"/>
  <c r="E954" i="1"/>
  <c r="F954" i="1" s="1"/>
  <c r="E955" i="1"/>
  <c r="F955" i="1" s="1"/>
  <c r="E956" i="1"/>
  <c r="F956" i="1"/>
  <c r="E957" i="1"/>
  <c r="F957" i="1" s="1"/>
  <c r="E958" i="1"/>
  <c r="F958" i="1" s="1"/>
  <c r="E959" i="1"/>
  <c r="F959" i="1" s="1"/>
  <c r="E960" i="1"/>
  <c r="F960" i="1" s="1"/>
  <c r="E961" i="1"/>
  <c r="F961" i="1" s="1"/>
  <c r="E962" i="1"/>
  <c r="F962" i="1" s="1"/>
  <c r="E963" i="1"/>
  <c r="F963" i="1" s="1"/>
  <c r="E964" i="1"/>
  <c r="F964" i="1" s="1"/>
  <c r="E965" i="1"/>
  <c r="F965" i="1" s="1"/>
  <c r="E966" i="1"/>
  <c r="F966" i="1" s="1"/>
  <c r="E967" i="1"/>
  <c r="F967" i="1" s="1"/>
  <c r="E968" i="1"/>
  <c r="F968" i="1" s="1"/>
  <c r="E969" i="1"/>
  <c r="F969" i="1" s="1"/>
  <c r="E970" i="1"/>
  <c r="F970" i="1" s="1"/>
  <c r="E971" i="1"/>
  <c r="F971" i="1" s="1"/>
  <c r="E972" i="1"/>
  <c r="F972" i="1" s="1"/>
  <c r="E973" i="1"/>
  <c r="F973" i="1" s="1"/>
  <c r="E974" i="1"/>
  <c r="F974" i="1" s="1"/>
  <c r="E975" i="1"/>
  <c r="F975" i="1" s="1"/>
  <c r="E976" i="1"/>
  <c r="F976" i="1"/>
  <c r="E977" i="1"/>
  <c r="F977" i="1" s="1"/>
  <c r="E978" i="1"/>
  <c r="F978" i="1" s="1"/>
  <c r="E979" i="1"/>
  <c r="F979" i="1" s="1"/>
  <c r="E980" i="1"/>
  <c r="F980" i="1" s="1"/>
  <c r="E981" i="1"/>
  <c r="F981" i="1" s="1"/>
  <c r="E982" i="1"/>
  <c r="F982" i="1" s="1"/>
  <c r="E983" i="1"/>
  <c r="F983" i="1" s="1"/>
  <c r="E984" i="1"/>
  <c r="F984" i="1" s="1"/>
  <c r="E985" i="1"/>
  <c r="F985" i="1" s="1"/>
  <c r="E986" i="1"/>
  <c r="F986" i="1" s="1"/>
  <c r="E987" i="1"/>
  <c r="F987" i="1" s="1"/>
  <c r="E988" i="1"/>
  <c r="F988" i="1" s="1"/>
  <c r="E989" i="1"/>
  <c r="F989" i="1" s="1"/>
  <c r="E990" i="1"/>
  <c r="F990" i="1" s="1"/>
  <c r="E991" i="1"/>
  <c r="F991" i="1"/>
  <c r="E992" i="1"/>
  <c r="F992" i="1" s="1"/>
  <c r="E993" i="1"/>
  <c r="F993" i="1" s="1"/>
  <c r="E994" i="1"/>
  <c r="F994" i="1" s="1"/>
  <c r="E995" i="1"/>
  <c r="F995" i="1" s="1"/>
  <c r="E996" i="1"/>
  <c r="F996" i="1"/>
  <c r="E997" i="1"/>
  <c r="F997" i="1" s="1"/>
  <c r="E998" i="1"/>
  <c r="F998" i="1" s="1"/>
  <c r="E999" i="1"/>
  <c r="F999" i="1" s="1"/>
  <c r="E1000" i="1"/>
  <c r="F1000" i="1" s="1"/>
  <c r="E1001" i="1"/>
  <c r="F1001" i="1" s="1"/>
  <c r="E1002" i="1"/>
  <c r="F1002" i="1" s="1"/>
  <c r="E1003" i="1"/>
  <c r="F1003" i="1" s="1"/>
  <c r="E1004" i="1"/>
  <c r="F1004" i="1" s="1"/>
  <c r="E1005" i="1"/>
  <c r="F1005" i="1" s="1"/>
  <c r="E1006" i="1"/>
  <c r="F1006" i="1" s="1"/>
  <c r="E1007" i="1"/>
  <c r="F1007" i="1" s="1"/>
  <c r="E1008" i="1"/>
  <c r="F1008" i="1" s="1"/>
  <c r="E1009" i="1"/>
  <c r="F1009" i="1" s="1"/>
  <c r="E1010" i="1"/>
  <c r="F1010" i="1" s="1"/>
  <c r="E1011" i="1"/>
  <c r="F1011" i="1" s="1"/>
  <c r="E1012" i="1"/>
  <c r="F1012" i="1" s="1"/>
  <c r="E1013" i="1"/>
  <c r="F1013" i="1" s="1"/>
  <c r="E1014" i="1"/>
  <c r="F1014" i="1" s="1"/>
  <c r="E1015" i="1"/>
  <c r="F1015" i="1" s="1"/>
  <c r="E1016" i="1"/>
  <c r="F1016" i="1" s="1"/>
  <c r="E1017" i="1"/>
  <c r="F1017" i="1" s="1"/>
  <c r="E1018" i="1"/>
  <c r="F1018" i="1" s="1"/>
  <c r="E1019" i="1"/>
  <c r="E2" i="1"/>
  <c r="F2" i="1" s="1"/>
  <c r="G2" i="1" s="1"/>
  <c r="G899" i="1" l="1"/>
  <c r="J2" i="1"/>
  <c r="G900" i="1"/>
  <c r="G901" i="1" s="1"/>
  <c r="G3" i="1"/>
  <c r="G4" i="1" l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758" i="1" s="1"/>
  <c r="G759" i="1" s="1"/>
  <c r="G760" i="1" s="1"/>
  <c r="G761" i="1" s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G783" i="1" s="1"/>
  <c r="G784" i="1" s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G808" i="1" s="1"/>
  <c r="G809" i="1" s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G833" i="1" s="1"/>
  <c r="G834" i="1" s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G858" i="1" s="1"/>
  <c r="G859" i="1" s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G883" i="1" s="1"/>
  <c r="G884" i="1" s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902" i="1"/>
  <c r="G903" i="1" l="1"/>
  <c r="G904" i="1" l="1"/>
  <c r="G905" i="1" l="1"/>
  <c r="G906" i="1" l="1"/>
  <c r="G907" i="1" l="1"/>
  <c r="G908" i="1" l="1"/>
  <c r="G909" i="1" l="1"/>
  <c r="G910" i="1" l="1"/>
  <c r="G911" i="1" l="1"/>
  <c r="G912" i="1" l="1"/>
  <c r="G913" i="1" l="1"/>
  <c r="G914" i="1" l="1"/>
  <c r="G915" i="1" l="1"/>
  <c r="G916" i="1" l="1"/>
  <c r="G917" i="1" l="1"/>
  <c r="G918" i="1" l="1"/>
  <c r="G919" i="1" l="1"/>
  <c r="G920" i="1" l="1"/>
  <c r="G921" i="1" l="1"/>
  <c r="G922" i="1" l="1"/>
  <c r="G923" i="1" l="1"/>
  <c r="G924" i="1" l="1"/>
  <c r="G925" i="1" l="1"/>
  <c r="G926" i="1" l="1"/>
  <c r="G927" i="1" l="1"/>
  <c r="G928" i="1" l="1"/>
  <c r="G929" i="1" l="1"/>
  <c r="G930" i="1" l="1"/>
  <c r="G931" i="1" l="1"/>
  <c r="G932" i="1" l="1"/>
  <c r="G933" i="1" l="1"/>
  <c r="G934" i="1" l="1"/>
  <c r="G935" i="1" l="1"/>
  <c r="G936" i="1" l="1"/>
  <c r="G937" i="1" l="1"/>
  <c r="G938" i="1" l="1"/>
  <c r="G939" i="1" l="1"/>
  <c r="G940" i="1" l="1"/>
  <c r="G941" i="1" l="1"/>
  <c r="G942" i="1" l="1"/>
  <c r="G943" i="1" l="1"/>
  <c r="G944" i="1" l="1"/>
  <c r="G945" i="1" l="1"/>
  <c r="G946" i="1" l="1"/>
  <c r="G947" i="1" l="1"/>
  <c r="G948" i="1" l="1"/>
  <c r="G949" i="1" l="1"/>
  <c r="G950" i="1" l="1"/>
  <c r="G951" i="1" l="1"/>
  <c r="G952" i="1" l="1"/>
  <c r="G953" i="1" l="1"/>
  <c r="G954" i="1" l="1"/>
  <c r="G955" i="1" l="1"/>
  <c r="G956" i="1" l="1"/>
  <c r="G957" i="1" l="1"/>
  <c r="G958" i="1" l="1"/>
  <c r="G959" i="1" l="1"/>
  <c r="G960" i="1" l="1"/>
  <c r="G961" i="1" l="1"/>
  <c r="G962" i="1" l="1"/>
  <c r="G963" i="1" l="1"/>
  <c r="G964" i="1" l="1"/>
  <c r="G965" i="1" l="1"/>
  <c r="G966" i="1" l="1"/>
  <c r="G967" i="1" l="1"/>
  <c r="G968" i="1" l="1"/>
  <c r="G969" i="1" l="1"/>
  <c r="G970" i="1" l="1"/>
  <c r="G971" i="1" l="1"/>
  <c r="G972" i="1" l="1"/>
  <c r="G973" i="1" l="1"/>
  <c r="G974" i="1" l="1"/>
  <c r="G975" i="1" l="1"/>
  <c r="G976" i="1" l="1"/>
  <c r="G977" i="1" l="1"/>
  <c r="G978" i="1" l="1"/>
  <c r="G979" i="1" l="1"/>
  <c r="G980" i="1" l="1"/>
  <c r="G981" i="1" l="1"/>
  <c r="G982" i="1" l="1"/>
  <c r="G983" i="1" l="1"/>
  <c r="G984" i="1" l="1"/>
  <c r="G985" i="1" l="1"/>
  <c r="G986" i="1" l="1"/>
  <c r="G987" i="1" l="1"/>
  <c r="G988" i="1" l="1"/>
  <c r="G989" i="1" l="1"/>
  <c r="G990" i="1" l="1"/>
  <c r="G991" i="1" l="1"/>
  <c r="G992" i="1" l="1"/>
  <c r="G993" i="1" l="1"/>
  <c r="G994" i="1" l="1"/>
  <c r="G995" i="1" l="1"/>
  <c r="G996" i="1" l="1"/>
  <c r="G997" i="1" l="1"/>
  <c r="G998" i="1" l="1"/>
  <c r="G999" i="1" l="1"/>
  <c r="G1000" i="1" l="1"/>
  <c r="G1001" i="1" l="1"/>
  <c r="G1002" i="1" l="1"/>
  <c r="G1003" i="1" l="1"/>
  <c r="G1004" i="1" l="1"/>
  <c r="G1005" i="1" l="1"/>
  <c r="G1006" i="1" l="1"/>
  <c r="G1007" i="1" l="1"/>
  <c r="G1008" i="1" l="1"/>
  <c r="G1009" i="1" l="1"/>
  <c r="G1010" i="1" l="1"/>
  <c r="G1011" i="1" l="1"/>
  <c r="G1012" i="1" l="1"/>
  <c r="G1013" i="1" l="1"/>
  <c r="G1014" i="1" l="1"/>
  <c r="G1015" i="1" l="1"/>
  <c r="G1016" i="1" l="1"/>
  <c r="G1017" i="1" l="1"/>
  <c r="G1018" i="1" l="1"/>
  <c r="G1019" i="1" l="1"/>
  <c r="G1021" i="1" l="1"/>
  <c r="G1020" i="1"/>
  <c r="K5" i="1" l="1"/>
  <c r="K9" i="1"/>
  <c r="K13" i="1"/>
  <c r="K17" i="1"/>
  <c r="K21" i="1"/>
  <c r="K25" i="1"/>
  <c r="K29" i="1"/>
  <c r="K33" i="1"/>
  <c r="K37" i="1"/>
  <c r="K41" i="1"/>
  <c r="K45" i="1"/>
  <c r="K49" i="1"/>
  <c r="K53" i="1"/>
  <c r="K57" i="1"/>
  <c r="K61" i="1"/>
  <c r="K65" i="1"/>
  <c r="K69" i="1"/>
  <c r="K73" i="1"/>
  <c r="K77" i="1"/>
  <c r="K81" i="1"/>
  <c r="K85" i="1"/>
  <c r="K89" i="1"/>
  <c r="K93" i="1"/>
  <c r="K97" i="1"/>
  <c r="K101" i="1"/>
  <c r="K105" i="1"/>
  <c r="K109" i="1"/>
  <c r="K113" i="1"/>
  <c r="K117" i="1"/>
  <c r="K121" i="1"/>
  <c r="K125" i="1"/>
  <c r="K129" i="1"/>
  <c r="K133" i="1"/>
  <c r="K137" i="1"/>
  <c r="K141" i="1"/>
  <c r="K145" i="1"/>
  <c r="K149" i="1"/>
  <c r="K153" i="1"/>
  <c r="K157" i="1"/>
  <c r="K161" i="1"/>
  <c r="K165" i="1"/>
  <c r="K169" i="1"/>
  <c r="K173" i="1"/>
  <c r="K177" i="1"/>
  <c r="K181" i="1"/>
  <c r="K185" i="1"/>
  <c r="K189" i="1"/>
  <c r="K193" i="1"/>
  <c r="K197" i="1"/>
  <c r="K201" i="1"/>
  <c r="K205" i="1"/>
  <c r="K209" i="1"/>
  <c r="K213" i="1"/>
  <c r="K217" i="1"/>
  <c r="K221" i="1"/>
  <c r="K225" i="1"/>
  <c r="K229" i="1"/>
  <c r="K233" i="1"/>
  <c r="K237" i="1"/>
  <c r="K241" i="1"/>
  <c r="K245" i="1"/>
  <c r="K249" i="1"/>
  <c r="K253" i="1"/>
  <c r="K257" i="1"/>
  <c r="K261" i="1"/>
  <c r="K265" i="1"/>
  <c r="K269" i="1"/>
  <c r="K273" i="1"/>
  <c r="K277" i="1"/>
  <c r="K281" i="1"/>
  <c r="K285" i="1"/>
  <c r="K289" i="1"/>
  <c r="K293" i="1"/>
  <c r="K297" i="1"/>
  <c r="K301" i="1"/>
  <c r="K305" i="1"/>
  <c r="K309" i="1"/>
  <c r="K313" i="1"/>
  <c r="K317" i="1"/>
  <c r="K321" i="1"/>
  <c r="K325" i="1"/>
  <c r="K329" i="1"/>
  <c r="K333" i="1"/>
  <c r="K337" i="1"/>
  <c r="K341" i="1"/>
  <c r="K6" i="1"/>
  <c r="K10" i="1"/>
  <c r="K14" i="1"/>
  <c r="K18" i="1"/>
  <c r="K22" i="1"/>
  <c r="K26" i="1"/>
  <c r="K30" i="1"/>
  <c r="K34" i="1"/>
  <c r="K38" i="1"/>
  <c r="K42" i="1"/>
  <c r="K46" i="1"/>
  <c r="K50" i="1"/>
  <c r="K54" i="1"/>
  <c r="K58" i="1"/>
  <c r="K62" i="1"/>
  <c r="K66" i="1"/>
  <c r="K70" i="1"/>
  <c r="K74" i="1"/>
  <c r="K78" i="1"/>
  <c r="K82" i="1"/>
  <c r="K86" i="1"/>
  <c r="K90" i="1"/>
  <c r="K94" i="1"/>
  <c r="K98" i="1"/>
  <c r="K102" i="1"/>
  <c r="K106" i="1"/>
  <c r="K110" i="1"/>
  <c r="K114" i="1"/>
  <c r="K118" i="1"/>
  <c r="K122" i="1"/>
  <c r="K126" i="1"/>
  <c r="K130" i="1"/>
  <c r="K134" i="1"/>
  <c r="K138" i="1"/>
  <c r="K142" i="1"/>
  <c r="K146" i="1"/>
  <c r="K150" i="1"/>
  <c r="K154" i="1"/>
  <c r="K158" i="1"/>
  <c r="K162" i="1"/>
  <c r="K166" i="1"/>
  <c r="K170" i="1"/>
  <c r="K174" i="1"/>
  <c r="K178" i="1"/>
  <c r="K182" i="1"/>
  <c r="K186" i="1"/>
  <c r="K190" i="1"/>
  <c r="K194" i="1"/>
  <c r="K198" i="1"/>
  <c r="K202" i="1"/>
  <c r="K206" i="1"/>
  <c r="K210" i="1"/>
  <c r="K214" i="1"/>
  <c r="K218" i="1"/>
  <c r="K222" i="1"/>
  <c r="K226" i="1"/>
  <c r="K230" i="1"/>
  <c r="K234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86" i="1"/>
  <c r="K290" i="1"/>
  <c r="K294" i="1"/>
  <c r="K298" i="1"/>
  <c r="K302" i="1"/>
  <c r="K306" i="1"/>
  <c r="K310" i="1"/>
  <c r="K314" i="1"/>
  <c r="K318" i="1"/>
  <c r="K322" i="1"/>
  <c r="K326" i="1"/>
  <c r="K330" i="1"/>
  <c r="K334" i="1"/>
  <c r="K338" i="1"/>
  <c r="K342" i="1"/>
  <c r="K7" i="1"/>
  <c r="K11" i="1"/>
  <c r="K15" i="1"/>
  <c r="K19" i="1"/>
  <c r="K23" i="1"/>
  <c r="K27" i="1"/>
  <c r="K31" i="1"/>
  <c r="K35" i="1"/>
  <c r="K39" i="1"/>
  <c r="K43" i="1"/>
  <c r="K47" i="1"/>
  <c r="K51" i="1"/>
  <c r="K55" i="1"/>
  <c r="K59" i="1"/>
  <c r="K63" i="1"/>
  <c r="K67" i="1"/>
  <c r="K71" i="1"/>
  <c r="K75" i="1"/>
  <c r="K79" i="1"/>
  <c r="K83" i="1"/>
  <c r="K87" i="1"/>
  <c r="K91" i="1"/>
  <c r="K95" i="1"/>
  <c r="K99" i="1"/>
  <c r="K103" i="1"/>
  <c r="K107" i="1"/>
  <c r="K111" i="1"/>
  <c r="K115" i="1"/>
  <c r="K119" i="1"/>
  <c r="K123" i="1"/>
  <c r="K127" i="1"/>
  <c r="K131" i="1"/>
  <c r="K135" i="1"/>
  <c r="K139" i="1"/>
  <c r="K143" i="1"/>
  <c r="K147" i="1"/>
  <c r="K151" i="1"/>
  <c r="K155" i="1"/>
  <c r="K159" i="1"/>
  <c r="K163" i="1"/>
  <c r="K167" i="1"/>
  <c r="K171" i="1"/>
  <c r="K175" i="1"/>
  <c r="K179" i="1"/>
  <c r="K183" i="1"/>
  <c r="K187" i="1"/>
  <c r="K191" i="1"/>
  <c r="K195" i="1"/>
  <c r="K199" i="1"/>
  <c r="K203" i="1"/>
  <c r="K207" i="1"/>
  <c r="K211" i="1"/>
  <c r="K215" i="1"/>
  <c r="K219" i="1"/>
  <c r="K223" i="1"/>
  <c r="K227" i="1"/>
  <c r="K231" i="1"/>
  <c r="K235" i="1"/>
  <c r="K239" i="1"/>
  <c r="K243" i="1"/>
  <c r="K24" i="1"/>
  <c r="K56" i="1"/>
  <c r="K88" i="1"/>
  <c r="K120" i="1"/>
  <c r="K152" i="1"/>
  <c r="K184" i="1"/>
  <c r="K216" i="1"/>
  <c r="K12" i="1"/>
  <c r="K44" i="1"/>
  <c r="K76" i="1"/>
  <c r="K108" i="1"/>
  <c r="K140" i="1"/>
  <c r="K172" i="1"/>
  <c r="K204" i="1"/>
  <c r="K236" i="1"/>
  <c r="K248" i="1"/>
  <c r="K259" i="1"/>
  <c r="K264" i="1"/>
  <c r="K275" i="1"/>
  <c r="K280" i="1"/>
  <c r="K291" i="1"/>
  <c r="K296" i="1"/>
  <c r="K307" i="1"/>
  <c r="K312" i="1"/>
  <c r="K323" i="1"/>
  <c r="K328" i="1"/>
  <c r="K339" i="1"/>
  <c r="K344" i="1"/>
  <c r="K348" i="1"/>
  <c r="K352" i="1"/>
  <c r="K356" i="1"/>
  <c r="K360" i="1"/>
  <c r="K364" i="1"/>
  <c r="K368" i="1"/>
  <c r="K372" i="1"/>
  <c r="K376" i="1"/>
  <c r="K380" i="1"/>
  <c r="K384" i="1"/>
  <c r="K388" i="1"/>
  <c r="K392" i="1"/>
  <c r="K396" i="1"/>
  <c r="K400" i="1"/>
  <c r="K404" i="1"/>
  <c r="K408" i="1"/>
  <c r="K412" i="1"/>
  <c r="K416" i="1"/>
  <c r="K420" i="1"/>
  <c r="K424" i="1"/>
  <c r="K428" i="1"/>
  <c r="K432" i="1"/>
  <c r="K32" i="1"/>
  <c r="K64" i="1"/>
  <c r="K96" i="1"/>
  <c r="K128" i="1"/>
  <c r="K160" i="1"/>
  <c r="K192" i="1"/>
  <c r="K224" i="1"/>
  <c r="K20" i="1"/>
  <c r="K52" i="1"/>
  <c r="K84" i="1"/>
  <c r="K116" i="1"/>
  <c r="K148" i="1"/>
  <c r="K180" i="1"/>
  <c r="K212" i="1"/>
  <c r="K244" i="1"/>
  <c r="K255" i="1"/>
  <c r="K260" i="1"/>
  <c r="K271" i="1"/>
  <c r="K276" i="1"/>
  <c r="K287" i="1"/>
  <c r="K292" i="1"/>
  <c r="K303" i="1"/>
  <c r="K308" i="1"/>
  <c r="K319" i="1"/>
  <c r="K324" i="1"/>
  <c r="K335" i="1"/>
  <c r="K340" i="1"/>
  <c r="K345" i="1"/>
  <c r="K349" i="1"/>
  <c r="K353" i="1"/>
  <c r="K357" i="1"/>
  <c r="K361" i="1"/>
  <c r="K365" i="1"/>
  <c r="K369" i="1"/>
  <c r="K373" i="1"/>
  <c r="K377" i="1"/>
  <c r="K381" i="1"/>
  <c r="K385" i="1"/>
  <c r="K389" i="1"/>
  <c r="K393" i="1"/>
  <c r="K397" i="1"/>
  <c r="K401" i="1"/>
  <c r="K405" i="1"/>
  <c r="K409" i="1"/>
  <c r="K413" i="1"/>
  <c r="K417" i="1"/>
  <c r="K421" i="1"/>
  <c r="K425" i="1"/>
  <c r="K429" i="1"/>
  <c r="K433" i="1"/>
  <c r="K437" i="1"/>
  <c r="K441" i="1"/>
  <c r="K445" i="1"/>
  <c r="K449" i="1"/>
  <c r="K453" i="1"/>
  <c r="K457" i="1"/>
  <c r="K461" i="1"/>
  <c r="K465" i="1"/>
  <c r="K469" i="1"/>
  <c r="K473" i="1"/>
  <c r="K477" i="1"/>
  <c r="K481" i="1"/>
  <c r="K485" i="1"/>
  <c r="K489" i="1"/>
  <c r="K493" i="1"/>
  <c r="K497" i="1"/>
  <c r="K501" i="1"/>
  <c r="K505" i="1"/>
  <c r="K509" i="1"/>
  <c r="K513" i="1"/>
  <c r="K517" i="1"/>
  <c r="K521" i="1"/>
  <c r="K525" i="1"/>
  <c r="K529" i="1"/>
  <c r="K533" i="1"/>
  <c r="K537" i="1"/>
  <c r="K541" i="1"/>
  <c r="K545" i="1"/>
  <c r="K549" i="1"/>
  <c r="K553" i="1"/>
  <c r="K557" i="1"/>
  <c r="K561" i="1"/>
  <c r="K565" i="1"/>
  <c r="K569" i="1"/>
  <c r="K573" i="1"/>
  <c r="K577" i="1"/>
  <c r="K581" i="1"/>
  <c r="K585" i="1"/>
  <c r="K589" i="1"/>
  <c r="K593" i="1"/>
  <c r="K597" i="1"/>
  <c r="K601" i="1"/>
  <c r="K605" i="1"/>
  <c r="K609" i="1"/>
  <c r="K613" i="1"/>
  <c r="K617" i="1"/>
  <c r="K621" i="1"/>
  <c r="K625" i="1"/>
  <c r="K629" i="1"/>
  <c r="K633" i="1"/>
  <c r="K637" i="1"/>
  <c r="K641" i="1"/>
  <c r="K645" i="1"/>
  <c r="K649" i="1"/>
  <c r="K653" i="1"/>
  <c r="K657" i="1"/>
  <c r="K661" i="1"/>
  <c r="K665" i="1"/>
  <c r="K669" i="1"/>
  <c r="K673" i="1"/>
  <c r="K677" i="1"/>
  <c r="K681" i="1"/>
  <c r="K685" i="1"/>
  <c r="K689" i="1"/>
  <c r="K693" i="1"/>
  <c r="K697" i="1"/>
  <c r="K701" i="1"/>
  <c r="K705" i="1"/>
  <c r="K709" i="1"/>
  <c r="K713" i="1"/>
  <c r="K717" i="1"/>
  <c r="K721" i="1"/>
  <c r="K725" i="1"/>
  <c r="K729" i="1"/>
  <c r="K733" i="1"/>
  <c r="K737" i="1"/>
  <c r="K741" i="1"/>
  <c r="K745" i="1"/>
  <c r="K749" i="1"/>
  <c r="K753" i="1"/>
  <c r="K757" i="1"/>
  <c r="K761" i="1"/>
  <c r="K765" i="1"/>
  <c r="K769" i="1"/>
  <c r="K773" i="1"/>
  <c r="K777" i="1"/>
  <c r="K781" i="1"/>
  <c r="K785" i="1"/>
  <c r="K789" i="1"/>
  <c r="K793" i="1"/>
  <c r="K797" i="1"/>
  <c r="K801" i="1"/>
  <c r="K805" i="1"/>
  <c r="K809" i="1"/>
  <c r="K813" i="1"/>
  <c r="K817" i="1"/>
  <c r="K821" i="1"/>
  <c r="K825" i="1"/>
  <c r="K829" i="1"/>
  <c r="K833" i="1"/>
  <c r="K837" i="1"/>
  <c r="K841" i="1"/>
  <c r="K845" i="1"/>
  <c r="K849" i="1"/>
  <c r="K853" i="1"/>
  <c r="K857" i="1"/>
  <c r="K861" i="1"/>
  <c r="K865" i="1"/>
  <c r="K869" i="1"/>
  <c r="K873" i="1"/>
  <c r="K877" i="1"/>
  <c r="K881" i="1"/>
  <c r="K885" i="1"/>
  <c r="K889" i="1"/>
  <c r="K893" i="1"/>
  <c r="K897" i="1"/>
  <c r="K901" i="1"/>
  <c r="K905" i="1"/>
  <c r="K909" i="1"/>
  <c r="K913" i="1"/>
  <c r="K917" i="1"/>
  <c r="K921" i="1"/>
  <c r="K925" i="1"/>
  <c r="K929" i="1"/>
  <c r="K933" i="1"/>
  <c r="K937" i="1"/>
  <c r="K941" i="1"/>
  <c r="K8" i="1"/>
  <c r="K40" i="1"/>
  <c r="K72" i="1"/>
  <c r="K104" i="1"/>
  <c r="K136" i="1"/>
  <c r="K168" i="1"/>
  <c r="K200" i="1"/>
  <c r="K232" i="1"/>
  <c r="K16" i="1"/>
  <c r="K48" i="1"/>
  <c r="K80" i="1"/>
  <c r="K112" i="1"/>
  <c r="K144" i="1"/>
  <c r="K176" i="1"/>
  <c r="K208" i="1"/>
  <c r="K240" i="1"/>
  <c r="K36" i="1"/>
  <c r="K68" i="1"/>
  <c r="K100" i="1"/>
  <c r="K132" i="1"/>
  <c r="K164" i="1"/>
  <c r="K196" i="1"/>
  <c r="K228" i="1"/>
  <c r="K247" i="1"/>
  <c r="K252" i="1"/>
  <c r="K263" i="1"/>
  <c r="K268" i="1"/>
  <c r="K279" i="1"/>
  <c r="K284" i="1"/>
  <c r="K295" i="1"/>
  <c r="K300" i="1"/>
  <c r="K311" i="1"/>
  <c r="K316" i="1"/>
  <c r="K327" i="1"/>
  <c r="K332" i="1"/>
  <c r="K343" i="1"/>
  <c r="K347" i="1"/>
  <c r="K351" i="1"/>
  <c r="K355" i="1"/>
  <c r="K359" i="1"/>
  <c r="K363" i="1"/>
  <c r="K367" i="1"/>
  <c r="K371" i="1"/>
  <c r="K375" i="1"/>
  <c r="K379" i="1"/>
  <c r="K383" i="1"/>
  <c r="K387" i="1"/>
  <c r="K391" i="1"/>
  <c r="K395" i="1"/>
  <c r="K399" i="1"/>
  <c r="K403" i="1"/>
  <c r="K407" i="1"/>
  <c r="K411" i="1"/>
  <c r="K415" i="1"/>
  <c r="K419" i="1"/>
  <c r="K423" i="1"/>
  <c r="K427" i="1"/>
  <c r="K431" i="1"/>
  <c r="K435" i="1"/>
  <c r="K439" i="1"/>
  <c r="K443" i="1"/>
  <c r="K447" i="1"/>
  <c r="K451" i="1"/>
  <c r="K455" i="1"/>
  <c r="K459" i="1"/>
  <c r="K463" i="1"/>
  <c r="K467" i="1"/>
  <c r="K471" i="1"/>
  <c r="K475" i="1"/>
  <c r="K479" i="1"/>
  <c r="K28" i="1"/>
  <c r="K267" i="1"/>
  <c r="K288" i="1"/>
  <c r="K331" i="1"/>
  <c r="K358" i="1"/>
  <c r="K390" i="1"/>
  <c r="K422" i="1"/>
  <c r="K440" i="1"/>
  <c r="K456" i="1"/>
  <c r="K472" i="1"/>
  <c r="K487" i="1"/>
  <c r="K496" i="1"/>
  <c r="K510" i="1"/>
  <c r="K519" i="1"/>
  <c r="K528" i="1"/>
  <c r="K542" i="1"/>
  <c r="K551" i="1"/>
  <c r="K560" i="1"/>
  <c r="K574" i="1"/>
  <c r="K583" i="1"/>
  <c r="K592" i="1"/>
  <c r="K606" i="1"/>
  <c r="K615" i="1"/>
  <c r="K624" i="1"/>
  <c r="K638" i="1"/>
  <c r="K647" i="1"/>
  <c r="K656" i="1"/>
  <c r="K670" i="1"/>
  <c r="K679" i="1"/>
  <c r="K688" i="1"/>
  <c r="K702" i="1"/>
  <c r="K711" i="1"/>
  <c r="K720" i="1"/>
  <c r="K734" i="1"/>
  <c r="K743" i="1"/>
  <c r="K752" i="1"/>
  <c r="K766" i="1"/>
  <c r="K775" i="1"/>
  <c r="K784" i="1"/>
  <c r="K798" i="1"/>
  <c r="K807" i="1"/>
  <c r="K816" i="1"/>
  <c r="K830" i="1"/>
  <c r="K839" i="1"/>
  <c r="K848" i="1"/>
  <c r="K862" i="1"/>
  <c r="K871" i="1"/>
  <c r="K880" i="1"/>
  <c r="K894" i="1"/>
  <c r="K903" i="1"/>
  <c r="K912" i="1"/>
  <c r="K926" i="1"/>
  <c r="K935" i="1"/>
  <c r="K944" i="1"/>
  <c r="K948" i="1"/>
  <c r="K952" i="1"/>
  <c r="K956" i="1"/>
  <c r="K960" i="1"/>
  <c r="K964" i="1"/>
  <c r="K968" i="1"/>
  <c r="K972" i="1"/>
  <c r="K976" i="1"/>
  <c r="K980" i="1"/>
  <c r="K984" i="1"/>
  <c r="K988" i="1"/>
  <c r="K992" i="1"/>
  <c r="K996" i="1"/>
  <c r="K1000" i="1"/>
  <c r="K1004" i="1"/>
  <c r="K1008" i="1"/>
  <c r="K1012" i="1"/>
  <c r="K1016" i="1"/>
  <c r="K1020" i="1"/>
  <c r="K438" i="1"/>
  <c r="K595" i="1"/>
  <c r="K723" i="1"/>
  <c r="K787" i="1"/>
  <c r="K851" i="1"/>
  <c r="K906" i="1"/>
  <c r="K924" i="1"/>
  <c r="K60" i="1"/>
  <c r="K346" i="1"/>
  <c r="K378" i="1"/>
  <c r="K410" i="1"/>
  <c r="K446" i="1"/>
  <c r="K462" i="1"/>
  <c r="K478" i="1"/>
  <c r="K483" i="1"/>
  <c r="K492" i="1"/>
  <c r="K506" i="1"/>
  <c r="K515" i="1"/>
  <c r="K524" i="1"/>
  <c r="K538" i="1"/>
  <c r="K547" i="1"/>
  <c r="K556" i="1"/>
  <c r="K570" i="1"/>
  <c r="K579" i="1"/>
  <c r="K588" i="1"/>
  <c r="K602" i="1"/>
  <c r="K611" i="1"/>
  <c r="K620" i="1"/>
  <c r="K634" i="1"/>
  <c r="K643" i="1"/>
  <c r="K652" i="1"/>
  <c r="K666" i="1"/>
  <c r="K675" i="1"/>
  <c r="K684" i="1"/>
  <c r="K698" i="1"/>
  <c r="K707" i="1"/>
  <c r="K716" i="1"/>
  <c r="K730" i="1"/>
  <c r="K739" i="1"/>
  <c r="K748" i="1"/>
  <c r="K762" i="1"/>
  <c r="K771" i="1"/>
  <c r="K780" i="1"/>
  <c r="K794" i="1"/>
  <c r="K803" i="1"/>
  <c r="K812" i="1"/>
  <c r="K826" i="1"/>
  <c r="K835" i="1"/>
  <c r="K844" i="1"/>
  <c r="K858" i="1"/>
  <c r="K867" i="1"/>
  <c r="K876" i="1"/>
  <c r="K890" i="1"/>
  <c r="K899" i="1"/>
  <c r="K908" i="1"/>
  <c r="K922" i="1"/>
  <c r="K931" i="1"/>
  <c r="K940" i="1"/>
  <c r="K362" i="1"/>
  <c r="K490" i="1"/>
  <c r="K508" i="1"/>
  <c r="K531" i="1"/>
  <c r="K540" i="1"/>
  <c r="K554" i="1"/>
  <c r="K572" i="1"/>
  <c r="K586" i="1"/>
  <c r="K627" i="1"/>
  <c r="K650" i="1"/>
  <c r="K810" i="1"/>
  <c r="K92" i="1"/>
  <c r="K283" i="1"/>
  <c r="K304" i="1"/>
  <c r="K366" i="1"/>
  <c r="K398" i="1"/>
  <c r="K430" i="1"/>
  <c r="K436" i="1"/>
  <c r="K452" i="1"/>
  <c r="K468" i="1"/>
  <c r="K488" i="1"/>
  <c r="K502" i="1"/>
  <c r="K511" i="1"/>
  <c r="K520" i="1"/>
  <c r="K534" i="1"/>
  <c r="K543" i="1"/>
  <c r="K552" i="1"/>
  <c r="K566" i="1"/>
  <c r="K575" i="1"/>
  <c r="K584" i="1"/>
  <c r="K598" i="1"/>
  <c r="K607" i="1"/>
  <c r="K616" i="1"/>
  <c r="K630" i="1"/>
  <c r="K639" i="1"/>
  <c r="K648" i="1"/>
  <c r="K662" i="1"/>
  <c r="K671" i="1"/>
  <c r="K680" i="1"/>
  <c r="K694" i="1"/>
  <c r="K703" i="1"/>
  <c r="K712" i="1"/>
  <c r="K726" i="1"/>
  <c r="K735" i="1"/>
  <c r="K744" i="1"/>
  <c r="K758" i="1"/>
  <c r="K767" i="1"/>
  <c r="K776" i="1"/>
  <c r="K790" i="1"/>
  <c r="K799" i="1"/>
  <c r="K808" i="1"/>
  <c r="K822" i="1"/>
  <c r="K831" i="1"/>
  <c r="K840" i="1"/>
  <c r="K854" i="1"/>
  <c r="K863" i="1"/>
  <c r="K872" i="1"/>
  <c r="K886" i="1"/>
  <c r="K895" i="1"/>
  <c r="K904" i="1"/>
  <c r="K918" i="1"/>
  <c r="K927" i="1"/>
  <c r="K936" i="1"/>
  <c r="K945" i="1"/>
  <c r="K949" i="1"/>
  <c r="K953" i="1"/>
  <c r="K957" i="1"/>
  <c r="K961" i="1"/>
  <c r="K965" i="1"/>
  <c r="K969" i="1"/>
  <c r="K973" i="1"/>
  <c r="K977" i="1"/>
  <c r="K981" i="1"/>
  <c r="K985" i="1"/>
  <c r="K989" i="1"/>
  <c r="K993" i="1"/>
  <c r="K997" i="1"/>
  <c r="K1001" i="1"/>
  <c r="K1005" i="1"/>
  <c r="K1009" i="1"/>
  <c r="K1013" i="1"/>
  <c r="K1017" i="1"/>
  <c r="K426" i="1"/>
  <c r="K499" i="1"/>
  <c r="K563" i="1"/>
  <c r="K659" i="1"/>
  <c r="K682" i="1"/>
  <c r="K700" i="1"/>
  <c r="K746" i="1"/>
  <c r="K828" i="1"/>
  <c r="K883" i="1"/>
  <c r="K124" i="1"/>
  <c r="K354" i="1"/>
  <c r="K386" i="1"/>
  <c r="K418" i="1"/>
  <c r="K442" i="1"/>
  <c r="K458" i="1"/>
  <c r="K474" i="1"/>
  <c r="K484" i="1"/>
  <c r="K498" i="1"/>
  <c r="K507" i="1"/>
  <c r="K516" i="1"/>
  <c r="K530" i="1"/>
  <c r="K539" i="1"/>
  <c r="K548" i="1"/>
  <c r="K562" i="1"/>
  <c r="K571" i="1"/>
  <c r="K580" i="1"/>
  <c r="K594" i="1"/>
  <c r="K603" i="1"/>
  <c r="K612" i="1"/>
  <c r="K626" i="1"/>
  <c r="K635" i="1"/>
  <c r="K644" i="1"/>
  <c r="K658" i="1"/>
  <c r="K667" i="1"/>
  <c r="K676" i="1"/>
  <c r="K690" i="1"/>
  <c r="K699" i="1"/>
  <c r="K708" i="1"/>
  <c r="K722" i="1"/>
  <c r="K731" i="1"/>
  <c r="K740" i="1"/>
  <c r="K754" i="1"/>
  <c r="K763" i="1"/>
  <c r="K772" i="1"/>
  <c r="K786" i="1"/>
  <c r="K795" i="1"/>
  <c r="K804" i="1"/>
  <c r="K818" i="1"/>
  <c r="K827" i="1"/>
  <c r="K836" i="1"/>
  <c r="K850" i="1"/>
  <c r="K859" i="1"/>
  <c r="K868" i="1"/>
  <c r="K882" i="1"/>
  <c r="K891" i="1"/>
  <c r="K900" i="1"/>
  <c r="K914" i="1"/>
  <c r="K923" i="1"/>
  <c r="K932" i="1"/>
  <c r="K454" i="1"/>
  <c r="K618" i="1"/>
  <c r="K636" i="1"/>
  <c r="K778" i="1"/>
  <c r="K156" i="1"/>
  <c r="K256" i="1"/>
  <c r="K299" i="1"/>
  <c r="K320" i="1"/>
  <c r="K374" i="1"/>
  <c r="K406" i="1"/>
  <c r="K448" i="1"/>
  <c r="K464" i="1"/>
  <c r="K480" i="1"/>
  <c r="K494" i="1"/>
  <c r="K503" i="1"/>
  <c r="K512" i="1"/>
  <c r="K526" i="1"/>
  <c r="K535" i="1"/>
  <c r="K544" i="1"/>
  <c r="K558" i="1"/>
  <c r="K567" i="1"/>
  <c r="K576" i="1"/>
  <c r="K590" i="1"/>
  <c r="K599" i="1"/>
  <c r="K608" i="1"/>
  <c r="K622" i="1"/>
  <c r="K631" i="1"/>
  <c r="K640" i="1"/>
  <c r="K654" i="1"/>
  <c r="K663" i="1"/>
  <c r="K672" i="1"/>
  <c r="K686" i="1"/>
  <c r="K695" i="1"/>
  <c r="K704" i="1"/>
  <c r="K718" i="1"/>
  <c r="K727" i="1"/>
  <c r="K736" i="1"/>
  <c r="K750" i="1"/>
  <c r="K759" i="1"/>
  <c r="K768" i="1"/>
  <c r="K782" i="1"/>
  <c r="K791" i="1"/>
  <c r="K800" i="1"/>
  <c r="K814" i="1"/>
  <c r="K823" i="1"/>
  <c r="K832" i="1"/>
  <c r="K846" i="1"/>
  <c r="K855" i="1"/>
  <c r="K864" i="1"/>
  <c r="K878" i="1"/>
  <c r="K887" i="1"/>
  <c r="K896" i="1"/>
  <c r="K910" i="1"/>
  <c r="K919" i="1"/>
  <c r="K928" i="1"/>
  <c r="K942" i="1"/>
  <c r="K946" i="1"/>
  <c r="K950" i="1"/>
  <c r="K954" i="1"/>
  <c r="K958" i="1"/>
  <c r="K962" i="1"/>
  <c r="K966" i="1"/>
  <c r="K970" i="1"/>
  <c r="K974" i="1"/>
  <c r="K978" i="1"/>
  <c r="K982" i="1"/>
  <c r="K986" i="1"/>
  <c r="K990" i="1"/>
  <c r="K994" i="1"/>
  <c r="K998" i="1"/>
  <c r="K1002" i="1"/>
  <c r="K1006" i="1"/>
  <c r="K1010" i="1"/>
  <c r="K1014" i="1"/>
  <c r="K1018" i="1"/>
  <c r="K668" i="1"/>
  <c r="K938" i="1"/>
  <c r="K220" i="1"/>
  <c r="K251" i="1"/>
  <c r="K272" i="1"/>
  <c r="K315" i="1"/>
  <c r="K336" i="1"/>
  <c r="K350" i="1"/>
  <c r="K382" i="1"/>
  <c r="K414" i="1"/>
  <c r="K444" i="1"/>
  <c r="K460" i="1"/>
  <c r="K476" i="1"/>
  <c r="K486" i="1"/>
  <c r="K495" i="1"/>
  <c r="K504" i="1"/>
  <c r="K518" i="1"/>
  <c r="K527" i="1"/>
  <c r="K536" i="1"/>
  <c r="K550" i="1"/>
  <c r="K559" i="1"/>
  <c r="K568" i="1"/>
  <c r="K582" i="1"/>
  <c r="K591" i="1"/>
  <c r="K600" i="1"/>
  <c r="K614" i="1"/>
  <c r="K623" i="1"/>
  <c r="K632" i="1"/>
  <c r="K646" i="1"/>
  <c r="K655" i="1"/>
  <c r="K664" i="1"/>
  <c r="K678" i="1"/>
  <c r="K687" i="1"/>
  <c r="K696" i="1"/>
  <c r="K710" i="1"/>
  <c r="K719" i="1"/>
  <c r="K728" i="1"/>
  <c r="K742" i="1"/>
  <c r="K751" i="1"/>
  <c r="K760" i="1"/>
  <c r="K774" i="1"/>
  <c r="K783" i="1"/>
  <c r="K792" i="1"/>
  <c r="K806" i="1"/>
  <c r="K815" i="1"/>
  <c r="K824" i="1"/>
  <c r="K838" i="1"/>
  <c r="K847" i="1"/>
  <c r="K856" i="1"/>
  <c r="K870" i="1"/>
  <c r="K879" i="1"/>
  <c r="K888" i="1"/>
  <c r="K902" i="1"/>
  <c r="K911" i="1"/>
  <c r="K920" i="1"/>
  <c r="K934" i="1"/>
  <c r="K943" i="1"/>
  <c r="K947" i="1"/>
  <c r="K951" i="1"/>
  <c r="K955" i="1"/>
  <c r="K959" i="1"/>
  <c r="K963" i="1"/>
  <c r="K967" i="1"/>
  <c r="K971" i="1"/>
  <c r="K975" i="1"/>
  <c r="K979" i="1"/>
  <c r="K983" i="1"/>
  <c r="K987" i="1"/>
  <c r="K991" i="1"/>
  <c r="K995" i="1"/>
  <c r="K999" i="1"/>
  <c r="K1003" i="1"/>
  <c r="K1007" i="1"/>
  <c r="K1011" i="1"/>
  <c r="K1015" i="1"/>
  <c r="K1019" i="1"/>
  <c r="K188" i="1"/>
  <c r="K394" i="1"/>
  <c r="K604" i="1"/>
  <c r="K732" i="1"/>
  <c r="K764" i="1"/>
  <c r="K915" i="1"/>
  <c r="K370" i="1"/>
  <c r="K402" i="1"/>
  <c r="K434" i="1"/>
  <c r="K450" i="1"/>
  <c r="K466" i="1"/>
  <c r="K482" i="1"/>
  <c r="K491" i="1"/>
  <c r="K500" i="1"/>
  <c r="K514" i="1"/>
  <c r="K523" i="1"/>
  <c r="K532" i="1"/>
  <c r="K546" i="1"/>
  <c r="K555" i="1"/>
  <c r="K564" i="1"/>
  <c r="K578" i="1"/>
  <c r="K587" i="1"/>
  <c r="K596" i="1"/>
  <c r="K610" i="1"/>
  <c r="K619" i="1"/>
  <c r="K628" i="1"/>
  <c r="K642" i="1"/>
  <c r="K651" i="1"/>
  <c r="K660" i="1"/>
  <c r="K674" i="1"/>
  <c r="K683" i="1"/>
  <c r="K692" i="1"/>
  <c r="K706" i="1"/>
  <c r="K715" i="1"/>
  <c r="K724" i="1"/>
  <c r="K738" i="1"/>
  <c r="K747" i="1"/>
  <c r="K756" i="1"/>
  <c r="K770" i="1"/>
  <c r="K779" i="1"/>
  <c r="K788" i="1"/>
  <c r="K802" i="1"/>
  <c r="K811" i="1"/>
  <c r="K820" i="1"/>
  <c r="K834" i="1"/>
  <c r="K843" i="1"/>
  <c r="K852" i="1"/>
  <c r="K866" i="1"/>
  <c r="K875" i="1"/>
  <c r="K884" i="1"/>
  <c r="K898" i="1"/>
  <c r="K907" i="1"/>
  <c r="K916" i="1"/>
  <c r="K930" i="1"/>
  <c r="K939" i="1"/>
  <c r="K470" i="1"/>
  <c r="K522" i="1"/>
  <c r="K691" i="1"/>
  <c r="K714" i="1"/>
  <c r="K755" i="1"/>
  <c r="K796" i="1"/>
  <c r="K819" i="1"/>
  <c r="K842" i="1"/>
  <c r="K860" i="1"/>
  <c r="K874" i="1"/>
  <c r="K892" i="1"/>
  <c r="K3" i="1"/>
  <c r="K4" i="1"/>
  <c r="K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<sst xmlns="http://schemas.openxmlformats.org/spreadsheetml/2006/main" count="4258" uniqueCount="2112">
  <si>
    <t>Tier</t>
  </si>
  <si>
    <t>101912</t>
  </si>
  <si>
    <t>HOUSTON ISD</t>
  </si>
  <si>
    <t>057905</t>
  </si>
  <si>
    <t>DALLAS ISD</t>
  </si>
  <si>
    <t>220905</t>
  </si>
  <si>
    <t>FORT WORTH ISD</t>
  </si>
  <si>
    <t>101902</t>
  </si>
  <si>
    <t>ALDINE ISD</t>
  </si>
  <si>
    <t>071902</t>
  </si>
  <si>
    <t>EL PASO ISD</t>
  </si>
  <si>
    <t>015910</t>
  </si>
  <si>
    <t>NORTH EAST ISD</t>
  </si>
  <si>
    <t>031901</t>
  </si>
  <si>
    <t>BROWNSVILLE ISD</t>
  </si>
  <si>
    <t>227901</t>
  </si>
  <si>
    <t>AUSTIN ISD</t>
  </si>
  <si>
    <t>071905</t>
  </si>
  <si>
    <t>YSLETA ISD</t>
  </si>
  <si>
    <t>101903</t>
  </si>
  <si>
    <t>ALIEF ISD</t>
  </si>
  <si>
    <t>101917</t>
  </si>
  <si>
    <t>PASADENA ISD</t>
  </si>
  <si>
    <t>220901</t>
  </si>
  <si>
    <t>ARLINGTON ISD</t>
  </si>
  <si>
    <t>043910</t>
  </si>
  <si>
    <t>PLANO ISD</t>
  </si>
  <si>
    <t>015915</t>
  </si>
  <si>
    <t>NORTHSIDE ISD</t>
  </si>
  <si>
    <t>108912</t>
  </si>
  <si>
    <t>LA JOYA ISD</t>
  </si>
  <si>
    <t>057909</t>
  </si>
  <si>
    <t>GARLAND ISD</t>
  </si>
  <si>
    <t>015907</t>
  </si>
  <si>
    <t>SAN ANTONIO ISD</t>
  </si>
  <si>
    <t>061902</t>
  </si>
  <si>
    <t>LEWISVILLE ISD</t>
  </si>
  <si>
    <t>178904</t>
  </si>
  <si>
    <t>CORPUS CHRISTI ISD</t>
  </si>
  <si>
    <t>057906</t>
  </si>
  <si>
    <t>DESOTO ISD</t>
  </si>
  <si>
    <t>152901</t>
  </si>
  <si>
    <t>LUBBOCK ISD</t>
  </si>
  <si>
    <t>188901</t>
  </si>
  <si>
    <t>AMARILLO ISD</t>
  </si>
  <si>
    <t>246909</t>
  </si>
  <si>
    <t>ROUND ROCK ISD</t>
  </si>
  <si>
    <t>240901</t>
  </si>
  <si>
    <t>LAREDO ISD</t>
  </si>
  <si>
    <t>057910</t>
  </si>
  <si>
    <t>GRAND PRAIRIE ISD</t>
  </si>
  <si>
    <t>108909</t>
  </si>
  <si>
    <t>PHARR-SAN JUAN-ALAMO ISD</t>
  </si>
  <si>
    <t>220907</t>
  </si>
  <si>
    <t>KELLER ISD</t>
  </si>
  <si>
    <t>108906</t>
  </si>
  <si>
    <t>MCALLEN ISD</t>
  </si>
  <si>
    <t>057912</t>
  </si>
  <si>
    <t>IRVING ISD</t>
  </si>
  <si>
    <t>240903</t>
  </si>
  <si>
    <t>UNITED ISD</t>
  </si>
  <si>
    <t>015904</t>
  </si>
  <si>
    <t>HARLANDALE ISD</t>
  </si>
  <si>
    <t>084910</t>
  </si>
  <si>
    <t>CLEAR CREEK ISD</t>
  </si>
  <si>
    <t>057914</t>
  </si>
  <si>
    <t>MESQUITE ISD</t>
  </si>
  <si>
    <t>015905</t>
  </si>
  <si>
    <t>EDGEWOOD ISD</t>
  </si>
  <si>
    <t>031903</t>
  </si>
  <si>
    <t>HARLINGEN CISD</t>
  </si>
  <si>
    <t>057916</t>
  </si>
  <si>
    <t>RICHARDSON ISD</t>
  </si>
  <si>
    <t>123910</t>
  </si>
  <si>
    <t>BEAUMONT ISD</t>
  </si>
  <si>
    <t>221901</t>
  </si>
  <si>
    <t>ABILENE ISD</t>
  </si>
  <si>
    <t>014906</t>
  </si>
  <si>
    <t>KILLEEN ISD</t>
  </si>
  <si>
    <t>226903</t>
  </si>
  <si>
    <t>SAN ANGELO ISD</t>
  </si>
  <si>
    <t>101920</t>
  </si>
  <si>
    <t>SPRING BRANCH ISD</t>
  </si>
  <si>
    <t>108908</t>
  </si>
  <si>
    <t>MISSION CISD</t>
  </si>
  <si>
    <t>101919</t>
  </si>
  <si>
    <t>SPRING ISD</t>
  </si>
  <si>
    <t>057904</t>
  </si>
  <si>
    <t>CEDAR HILL ISD</t>
  </si>
  <si>
    <t>031912</t>
  </si>
  <si>
    <t>SAN BENITO CISD</t>
  </si>
  <si>
    <t>108902</t>
  </si>
  <si>
    <t>DONNA ISD</t>
  </si>
  <si>
    <t>015908</t>
  </si>
  <si>
    <t>SOUTH SAN ANTONIO ISD</t>
  </si>
  <si>
    <t>243905</t>
  </si>
  <si>
    <t>WICHITA FALLS ISD</t>
  </si>
  <si>
    <t>057903</t>
  </si>
  <si>
    <t>CARROLLTON-FARMERS BRANCH ISD</t>
  </si>
  <si>
    <t>101910</t>
  </si>
  <si>
    <t>GALENA PARK ISD</t>
  </si>
  <si>
    <t>043907</t>
  </si>
  <si>
    <t>MCKINNEY ISD</t>
  </si>
  <si>
    <t>161914</t>
  </si>
  <si>
    <t>WACO ISD</t>
  </si>
  <si>
    <t>220902</t>
  </si>
  <si>
    <t>BIRDVILLE ISD</t>
  </si>
  <si>
    <t>071901</t>
  </si>
  <si>
    <t>CLINT ISD</t>
  </si>
  <si>
    <t>095905</t>
  </si>
  <si>
    <t>PLAINVIEW ISD</t>
  </si>
  <si>
    <t>020905</t>
  </si>
  <si>
    <t>BRAZOSPORT ISD</t>
  </si>
  <si>
    <t>235902</t>
  </si>
  <si>
    <t>VICTORIA ISD</t>
  </si>
  <si>
    <t>220904</t>
  </si>
  <si>
    <t>EVERMAN ISD</t>
  </si>
  <si>
    <t>057907</t>
  </si>
  <si>
    <t>DUNCANVILLE ISD</t>
  </si>
  <si>
    <t>108907</t>
  </si>
  <si>
    <t>MERCEDES ISD</t>
  </si>
  <si>
    <t>220906</t>
  </si>
  <si>
    <t>GRAPEVINE-COLLEYVILLE ISD</t>
  </si>
  <si>
    <t>003903</t>
  </si>
  <si>
    <t>LUFKIN ISD</t>
  </si>
  <si>
    <t>108916</t>
  </si>
  <si>
    <t>VALLEY VIEW ISD</t>
  </si>
  <si>
    <t>108913</t>
  </si>
  <si>
    <t>WESLACO ISD</t>
  </si>
  <si>
    <t>084906</t>
  </si>
  <si>
    <t>TEXAS CITY ISD</t>
  </si>
  <si>
    <t>101915</t>
  </si>
  <si>
    <t>KLEIN ISD</t>
  </si>
  <si>
    <t>094902</t>
  </si>
  <si>
    <t>SCHERTZ-CIBOLO-U CITY ISD</t>
  </si>
  <si>
    <t>214901</t>
  </si>
  <si>
    <t>RIO GRANDE CITY GRULLA ISD</t>
  </si>
  <si>
    <t>137901</t>
  </si>
  <si>
    <t>KINGSVILLE ISD</t>
  </si>
  <si>
    <t>108904</t>
  </si>
  <si>
    <t>EDINBURG CISD</t>
  </si>
  <si>
    <t>101908</t>
  </si>
  <si>
    <t>DEER PARK ISD</t>
  </si>
  <si>
    <t>020908</t>
  </si>
  <si>
    <t>PEARLAND ISD</t>
  </si>
  <si>
    <t>071904</t>
  </si>
  <si>
    <t>SAN ELIZARIO ISD</t>
  </si>
  <si>
    <t>159901</t>
  </si>
  <si>
    <t>EAGLE PASS ISD</t>
  </si>
  <si>
    <t>043901</t>
  </si>
  <si>
    <t>ALLEN ISD</t>
  </si>
  <si>
    <t>233901</t>
  </si>
  <si>
    <t>SAN FELIPE-DEL RIO CISD</t>
  </si>
  <si>
    <t>114901</t>
  </si>
  <si>
    <t>BIG SPRING ISD</t>
  </si>
  <si>
    <t>125901</t>
  </si>
  <si>
    <t>ALICE ISD</t>
  </si>
  <si>
    <t>084902</t>
  </si>
  <si>
    <t>GALVESTON ISD</t>
  </si>
  <si>
    <t>108903</t>
  </si>
  <si>
    <t>EDCOUCH-ELSA ISD</t>
  </si>
  <si>
    <t>031909</t>
  </si>
  <si>
    <t>POINT ISABEL ISD</t>
  </si>
  <si>
    <t>019908</t>
  </si>
  <si>
    <t>LIBERTY-EYLAU ISD</t>
  </si>
  <si>
    <t>227909</t>
  </si>
  <si>
    <t>EANES ISD</t>
  </si>
  <si>
    <t>057913</t>
  </si>
  <si>
    <t>LANCASTER ISD</t>
  </si>
  <si>
    <t>050910</t>
  </si>
  <si>
    <t>COPPERAS COVE ISD</t>
  </si>
  <si>
    <t>071907</t>
  </si>
  <si>
    <t>CANUTILLO ISD</t>
  </si>
  <si>
    <t>057911</t>
  </si>
  <si>
    <t>HIGHLAND PARK ISD</t>
  </si>
  <si>
    <t>092903</t>
  </si>
  <si>
    <t>LONGVIEW ISD</t>
  </si>
  <si>
    <t>174904</t>
  </si>
  <si>
    <t>NACOGDOCHES ISD</t>
  </si>
  <si>
    <t>031905</t>
  </si>
  <si>
    <t>LA FERIA ISD</t>
  </si>
  <si>
    <t>031911</t>
  </si>
  <si>
    <t>RIO HONDO ISD</t>
  </si>
  <si>
    <t>212909</t>
  </si>
  <si>
    <t>CHAPEL HILL ISD</t>
  </si>
  <si>
    <t>108911</t>
  </si>
  <si>
    <t>SHARYLAND ISD</t>
  </si>
  <si>
    <t>179901</t>
  </si>
  <si>
    <t>PERRYTON ISD</t>
  </si>
  <si>
    <t>092902</t>
  </si>
  <si>
    <t>KILGORE ISD</t>
  </si>
  <si>
    <t>220916</t>
  </si>
  <si>
    <t>HURST-EULESS-BEDFORD ISD</t>
  </si>
  <si>
    <t>108910</t>
  </si>
  <si>
    <t>PROGRESO ISD</t>
  </si>
  <si>
    <t>241903</t>
  </si>
  <si>
    <t>EL CAMPO ISD</t>
  </si>
  <si>
    <t>058906</t>
  </si>
  <si>
    <t>LAMESA ISD</t>
  </si>
  <si>
    <t>090904</t>
  </si>
  <si>
    <t>PAMPA ISD</t>
  </si>
  <si>
    <t>024901</t>
  </si>
  <si>
    <t>BROOKS COUNTY ISD</t>
  </si>
  <si>
    <t>102902</t>
  </si>
  <si>
    <t>MARSHALL ISD</t>
  </si>
  <si>
    <t>181907</t>
  </si>
  <si>
    <t>VIDOR ISD</t>
  </si>
  <si>
    <t>031906</t>
  </si>
  <si>
    <t>LOS FRESNOS CISD</t>
  </si>
  <si>
    <t>100904</t>
  </si>
  <si>
    <t>SILSBEE ISD</t>
  </si>
  <si>
    <t>019907</t>
  </si>
  <si>
    <t>TEXARKANA ISD</t>
  </si>
  <si>
    <t>071903</t>
  </si>
  <si>
    <t>FABENS ISD</t>
  </si>
  <si>
    <t>121904</t>
  </si>
  <si>
    <t>JASPER ISD</t>
  </si>
  <si>
    <t>117901</t>
  </si>
  <si>
    <t>BORGER ISD</t>
  </si>
  <si>
    <t>064903</t>
  </si>
  <si>
    <t>CARRIZO SPRINGS CISD</t>
  </si>
  <si>
    <t>133903</t>
  </si>
  <si>
    <t>KERRVILLE ISD</t>
  </si>
  <si>
    <t>177902</t>
  </si>
  <si>
    <t>SWEETWATER ISD</t>
  </si>
  <si>
    <t>110902</t>
  </si>
  <si>
    <t>LEVELLAND ISD</t>
  </si>
  <si>
    <t>208902</t>
  </si>
  <si>
    <t>SNYDER ISD</t>
  </si>
  <si>
    <t>108905</t>
  </si>
  <si>
    <t>HIDALGO ISD</t>
  </si>
  <si>
    <t>029901</t>
  </si>
  <si>
    <t>CALHOUN COUNTY ISD</t>
  </si>
  <si>
    <t>210901</t>
  </si>
  <si>
    <t>CENTER ISD</t>
  </si>
  <si>
    <t>220914</t>
  </si>
  <si>
    <t>KENNEDALE ISD</t>
  </si>
  <si>
    <t>178915</t>
  </si>
  <si>
    <t>WEST OSO ISD</t>
  </si>
  <si>
    <t>089901</t>
  </si>
  <si>
    <t>GONZALES ISD</t>
  </si>
  <si>
    <t>061912</t>
  </si>
  <si>
    <t>LAKE DALLAS ISD</t>
  </si>
  <si>
    <t>178903</t>
  </si>
  <si>
    <t>CALALLEN ISD</t>
  </si>
  <si>
    <t>071908</t>
  </si>
  <si>
    <t>TORNILLO ISD</t>
  </si>
  <si>
    <t>003905</t>
  </si>
  <si>
    <t>DIBOLL ISD</t>
  </si>
  <si>
    <t>013901</t>
  </si>
  <si>
    <t>BEEVILLE ISD</t>
  </si>
  <si>
    <t>166901</t>
  </si>
  <si>
    <t>CAMERON ISD</t>
  </si>
  <si>
    <t>219903</t>
  </si>
  <si>
    <t>TULIA ISD</t>
  </si>
  <si>
    <t>254901</t>
  </si>
  <si>
    <t>CRYSTAL CITY ISD</t>
  </si>
  <si>
    <t>084909</t>
  </si>
  <si>
    <t>SANTA FE ISD</t>
  </si>
  <si>
    <t>101916</t>
  </si>
  <si>
    <t>LA PORTE ISD</t>
  </si>
  <si>
    <t>123907</t>
  </si>
  <si>
    <t>PORT ARTHUR ISD</t>
  </si>
  <si>
    <t>178912</t>
  </si>
  <si>
    <t>TULOSO-MIDWAY ISD</t>
  </si>
  <si>
    <t>027904</t>
  </si>
  <si>
    <t>MARBLE FALLS ISD</t>
  </si>
  <si>
    <t>025902</t>
  </si>
  <si>
    <t>BROWNWOOD ISD</t>
  </si>
  <si>
    <t>220919</t>
  </si>
  <si>
    <t>CARROLL ISD</t>
  </si>
  <si>
    <t>246911</t>
  </si>
  <si>
    <t>TAYLOR ISD</t>
  </si>
  <si>
    <t>101905</t>
  </si>
  <si>
    <t>CHANNELVIEW ISD</t>
  </si>
  <si>
    <t>244903</t>
  </si>
  <si>
    <t>VERNON ISD</t>
  </si>
  <si>
    <t>232903</t>
  </si>
  <si>
    <t>UVALDE CISD</t>
  </si>
  <si>
    <t>043919</t>
  </si>
  <si>
    <t>LOVEJOY ISD</t>
  </si>
  <si>
    <t>241904</t>
  </si>
  <si>
    <t>WHARTON ISD</t>
  </si>
  <si>
    <t>225902</t>
  </si>
  <si>
    <t>MOUNT PLEASANT ISD</t>
  </si>
  <si>
    <t>205907</t>
  </si>
  <si>
    <t>TAFT ISD</t>
  </si>
  <si>
    <t>031914</t>
  </si>
  <si>
    <t>SANTA ROSA ISD</t>
  </si>
  <si>
    <t>253901</t>
  </si>
  <si>
    <t>ZAPATA COUNTY ISD</t>
  </si>
  <si>
    <t>238902</t>
  </si>
  <si>
    <t>MONAHANS-WICKETT-PYOTE ISD</t>
  </si>
  <si>
    <t>251901</t>
  </si>
  <si>
    <t>DENVER CITY ISD</t>
  </si>
  <si>
    <t>252901</t>
  </si>
  <si>
    <t>GRAHAM ISD</t>
  </si>
  <si>
    <t>113901</t>
  </si>
  <si>
    <t>CROCKETT ISD</t>
  </si>
  <si>
    <t>214903</t>
  </si>
  <si>
    <t>ROMA ISD</t>
  </si>
  <si>
    <t>169901</t>
  </si>
  <si>
    <t>BOWIE ISD</t>
  </si>
  <si>
    <t>081902</t>
  </si>
  <si>
    <t>FAIRFIELD ISD</t>
  </si>
  <si>
    <t>160901</t>
  </si>
  <si>
    <t>BRADY ISD</t>
  </si>
  <si>
    <t>167902</t>
  </si>
  <si>
    <t>MULLIN ISD</t>
  </si>
  <si>
    <t>001907</t>
  </si>
  <si>
    <t>PALESTINE ISD</t>
  </si>
  <si>
    <t>034907</t>
  </si>
  <si>
    <t>QUEEN CITY ISD</t>
  </si>
  <si>
    <t>230905</t>
  </si>
  <si>
    <t>HARMONY ISD</t>
  </si>
  <si>
    <t>163904</t>
  </si>
  <si>
    <t>HONDO ISD</t>
  </si>
  <si>
    <t>155901</t>
  </si>
  <si>
    <t>JEFFERSON ISD</t>
  </si>
  <si>
    <t>205904</t>
  </si>
  <si>
    <t>MATHIS ISD</t>
  </si>
  <si>
    <t>158901</t>
  </si>
  <si>
    <t>BAY CITY ISD</t>
  </si>
  <si>
    <t>147902</t>
  </si>
  <si>
    <t>GROESBECK ISD</t>
  </si>
  <si>
    <t>082903</t>
  </si>
  <si>
    <t>PEARSALL ISD</t>
  </si>
  <si>
    <t>142901</t>
  </si>
  <si>
    <t>COTULLA ISD</t>
  </si>
  <si>
    <t>239901</t>
  </si>
  <si>
    <t>BRENHAM ISD</t>
  </si>
  <si>
    <t>124901</t>
  </si>
  <si>
    <t>JIM HOGG COUNTY ISD</t>
  </si>
  <si>
    <t>178909</t>
  </si>
  <si>
    <t>ROBSTOWN ISD</t>
  </si>
  <si>
    <t>112901</t>
  </si>
  <si>
    <t>SULPHUR SPRINGS ISD</t>
  </si>
  <si>
    <t>003902</t>
  </si>
  <si>
    <t>HUDSON ISD</t>
  </si>
  <si>
    <t>205906</t>
  </si>
  <si>
    <t>SINTON ISD</t>
  </si>
  <si>
    <t>102904</t>
  </si>
  <si>
    <t>HALLSVILLE ISD</t>
  </si>
  <si>
    <t>107902</t>
  </si>
  <si>
    <t>BROWNSBORO ISD</t>
  </si>
  <si>
    <t>146904</t>
  </si>
  <si>
    <t>HARDIN ISD</t>
  </si>
  <si>
    <t>125903</t>
  </si>
  <si>
    <t>ORANGE GROVE ISD</t>
  </si>
  <si>
    <t>201902</t>
  </si>
  <si>
    <t>HENDERSON ISD</t>
  </si>
  <si>
    <t>066901</t>
  </si>
  <si>
    <t>BENAVIDES ISD</t>
  </si>
  <si>
    <t>098904</t>
  </si>
  <si>
    <t>SPEARMAN ISD</t>
  </si>
  <si>
    <t>230903</t>
  </si>
  <si>
    <t>ORE CITY ISD</t>
  </si>
  <si>
    <t>019905</t>
  </si>
  <si>
    <t>NEW BOSTON ISD</t>
  </si>
  <si>
    <t>020907</t>
  </si>
  <si>
    <t>COLUMBIA-BRAZORIA ISD</t>
  </si>
  <si>
    <t>067903</t>
  </si>
  <si>
    <t>EASTLAND ISD</t>
  </si>
  <si>
    <t>218901</t>
  </si>
  <si>
    <t>SONORA ISD</t>
  </si>
  <si>
    <t>092901</t>
  </si>
  <si>
    <t>GLADEWATER ISD</t>
  </si>
  <si>
    <t>158905</t>
  </si>
  <si>
    <t>PALACIOS ISD</t>
  </si>
  <si>
    <t>180901</t>
  </si>
  <si>
    <t>BOYS RANCH ISD</t>
  </si>
  <si>
    <t>085902</t>
  </si>
  <si>
    <t>POST ISD</t>
  </si>
  <si>
    <t>037901</t>
  </si>
  <si>
    <t>ALTO ISD</t>
  </si>
  <si>
    <t>203901</t>
  </si>
  <si>
    <t>SAN AUGUSTINE ISD</t>
  </si>
  <si>
    <t>007905</t>
  </si>
  <si>
    <t>PLEASANTON ISD</t>
  </si>
  <si>
    <t>062903</t>
  </si>
  <si>
    <t>YOAKUM ISD</t>
  </si>
  <si>
    <t>037904</t>
  </si>
  <si>
    <t>JACKSONVILLE ISD</t>
  </si>
  <si>
    <t>053001</t>
  </si>
  <si>
    <t>CROCKETT COUNTY CONSOLIDATED CSD</t>
  </si>
  <si>
    <t>212906</t>
  </si>
  <si>
    <t>WHITEHOUSE ISD</t>
  </si>
  <si>
    <t>035901</t>
  </si>
  <si>
    <t>DIMMITT ISD</t>
  </si>
  <si>
    <t>082902</t>
  </si>
  <si>
    <t>DILLEY ISD</t>
  </si>
  <si>
    <t>054903</t>
  </si>
  <si>
    <t>RALLS ISD</t>
  </si>
  <si>
    <t>106901</t>
  </si>
  <si>
    <t>CANADIAN ISD</t>
  </si>
  <si>
    <t>117904</t>
  </si>
  <si>
    <t>PLEMONS-STINNETT-PHILLIPS CISD</t>
  </si>
  <si>
    <t>071909</t>
  </si>
  <si>
    <t>SOCORRO ISD</t>
  </si>
  <si>
    <t>189901</t>
  </si>
  <si>
    <t>MARFA ISD</t>
  </si>
  <si>
    <t>059901</t>
  </si>
  <si>
    <t>HEREFORD ISD</t>
  </si>
  <si>
    <t>096904</t>
  </si>
  <si>
    <t>MEMPHIS ISD</t>
  </si>
  <si>
    <t>102906</t>
  </si>
  <si>
    <t>ELYSIAN FIELDS ISD</t>
  </si>
  <si>
    <t>248901</t>
  </si>
  <si>
    <t>KERMIT ISD</t>
  </si>
  <si>
    <t>034903</t>
  </si>
  <si>
    <t>HUGHES SPRINGS ISD</t>
  </si>
  <si>
    <t>178914</t>
  </si>
  <si>
    <t>FLOUR BLUFF ISD</t>
  </si>
  <si>
    <t>178913</t>
  </si>
  <si>
    <t>BANQUETE ISD</t>
  </si>
  <si>
    <t>001908</t>
  </si>
  <si>
    <t>WESTWOOD ISD</t>
  </si>
  <si>
    <t>200901</t>
  </si>
  <si>
    <t>BALLINGER ISD</t>
  </si>
  <si>
    <t>108915</t>
  </si>
  <si>
    <t>MONTE ALTO ISD</t>
  </si>
  <si>
    <t>210904</t>
  </si>
  <si>
    <t>TENAHA ISD</t>
  </si>
  <si>
    <t>020904</t>
  </si>
  <si>
    <t>DANBURY ISD</t>
  </si>
  <si>
    <t>025909</t>
  </si>
  <si>
    <t>EARLY ISD</t>
  </si>
  <si>
    <t>031913</t>
  </si>
  <si>
    <t>SANTA MARIA ISD</t>
  </si>
  <si>
    <t>201910</t>
  </si>
  <si>
    <t>TATUM ISD</t>
  </si>
  <si>
    <t>140904</t>
  </si>
  <si>
    <t>LITTLEFIELD ISD</t>
  </si>
  <si>
    <t>220910</t>
  </si>
  <si>
    <t>LAKE WORTH ISD</t>
  </si>
  <si>
    <t>223901</t>
  </si>
  <si>
    <t>BROWNFIELD ISD</t>
  </si>
  <si>
    <t>140907</t>
  </si>
  <si>
    <t>SPRINGLAKE-EARTH ISD</t>
  </si>
  <si>
    <t>185903</t>
  </si>
  <si>
    <t>FRIONA ISD</t>
  </si>
  <si>
    <t>072903</t>
  </si>
  <si>
    <t>STEPHENVILLE ISD</t>
  </si>
  <si>
    <t>038901</t>
  </si>
  <si>
    <t>CHILDRESS ISD</t>
  </si>
  <si>
    <t>071906</t>
  </si>
  <si>
    <t>ANTHONY ISD</t>
  </si>
  <si>
    <t>092907</t>
  </si>
  <si>
    <t>SPRING HILL ISD</t>
  </si>
  <si>
    <t>188902</t>
  </si>
  <si>
    <t>RIVER ROAD ISD</t>
  </si>
  <si>
    <t>015901</t>
  </si>
  <si>
    <t>ALAMO HEIGHTS ISD</t>
  </si>
  <si>
    <t>109908</t>
  </si>
  <si>
    <t>MALONE ISD</t>
  </si>
  <si>
    <t>188903</t>
  </si>
  <si>
    <t>066903</t>
  </si>
  <si>
    <t>FREER ISD</t>
  </si>
  <si>
    <t>032902</t>
  </si>
  <si>
    <t>PITTSBURG ISD</t>
  </si>
  <si>
    <t>002901</t>
  </si>
  <si>
    <t>ANDREWS ISD</t>
  </si>
  <si>
    <t>022901</t>
  </si>
  <si>
    <t>ALPINE ISD</t>
  </si>
  <si>
    <t>025901</t>
  </si>
  <si>
    <t>BANGS ISD</t>
  </si>
  <si>
    <t>202903</t>
  </si>
  <si>
    <t>HEMPHILL ISD</t>
  </si>
  <si>
    <t>225906</t>
  </si>
  <si>
    <t>176902</t>
  </si>
  <si>
    <t>NEWTON ISD</t>
  </si>
  <si>
    <t>215901</t>
  </si>
  <si>
    <t>BRECKENRIDGE ISD</t>
  </si>
  <si>
    <t>069901</t>
  </si>
  <si>
    <t>ROCKSPRINGS ISD</t>
  </si>
  <si>
    <t>128901</t>
  </si>
  <si>
    <t>KARNES CITY ISD</t>
  </si>
  <si>
    <t>189902</t>
  </si>
  <si>
    <t>PRESIDIO ISD</t>
  </si>
  <si>
    <t>198905</t>
  </si>
  <si>
    <t>HEARNE ISD</t>
  </si>
  <si>
    <t>236902</t>
  </si>
  <si>
    <t>HUNTSVILLE ISD</t>
  </si>
  <si>
    <t>062901</t>
  </si>
  <si>
    <t>CUERO ISD</t>
  </si>
  <si>
    <t>207901</t>
  </si>
  <si>
    <t>SCHLEICHER ISD</t>
  </si>
  <si>
    <t>079910</t>
  </si>
  <si>
    <t>STAFFORD MSD</t>
  </si>
  <si>
    <t>102903</t>
  </si>
  <si>
    <t>WASKOM ISD</t>
  </si>
  <si>
    <t>003904</t>
  </si>
  <si>
    <t>HUNTINGTON ISD</t>
  </si>
  <si>
    <t>086901</t>
  </si>
  <si>
    <t>FREDERICKSBURG ISD</t>
  </si>
  <si>
    <t>174909</t>
  </si>
  <si>
    <t>MARTINSVILLE ISD</t>
  </si>
  <si>
    <t>229904</t>
  </si>
  <si>
    <t>WARREN ISD</t>
  </si>
  <si>
    <t>242903</t>
  </si>
  <si>
    <t>WHEELER ISD</t>
  </si>
  <si>
    <t>018902</t>
  </si>
  <si>
    <t>MERIDIAN ISD</t>
  </si>
  <si>
    <t>161921</t>
  </si>
  <si>
    <t>CONNALLY ISD</t>
  </si>
  <si>
    <t>235901</t>
  </si>
  <si>
    <t>BLOOMINGTON ISD</t>
  </si>
  <si>
    <t>128903</t>
  </si>
  <si>
    <t>RUNGE ISD</t>
  </si>
  <si>
    <t>245903</t>
  </si>
  <si>
    <t>RAYMONDVILLE ISD</t>
  </si>
  <si>
    <t>229903</t>
  </si>
  <si>
    <t>WOODVILLE ISD</t>
  </si>
  <si>
    <t>009901</t>
  </si>
  <si>
    <t>MULESHOE ISD</t>
  </si>
  <si>
    <t>047902</t>
  </si>
  <si>
    <t>DE LEON ISD</t>
  </si>
  <si>
    <t>223904</t>
  </si>
  <si>
    <t>WELLMAN-UNION CISD</t>
  </si>
  <si>
    <t>045903</t>
  </si>
  <si>
    <t>RICE CISD</t>
  </si>
  <si>
    <t>088902</t>
  </si>
  <si>
    <t>GOLIAD ISD</t>
  </si>
  <si>
    <t>095903</t>
  </si>
  <si>
    <t>HALE CENTER ISD</t>
  </si>
  <si>
    <t>231901</t>
  </si>
  <si>
    <t>MCCAMEY ISD</t>
  </si>
  <si>
    <t>174908</t>
  </si>
  <si>
    <t>CENTRAL HEIGHTS ISD</t>
  </si>
  <si>
    <t>049901</t>
  </si>
  <si>
    <t>GAINESVILLE ISD</t>
  </si>
  <si>
    <t>072902</t>
  </si>
  <si>
    <t>DUBLIN ISD</t>
  </si>
  <si>
    <t>205903</t>
  </si>
  <si>
    <t>INGLESIDE ISD</t>
  </si>
  <si>
    <t>001909</t>
  </si>
  <si>
    <t>SLOCUM ISD</t>
  </si>
  <si>
    <t>033902</t>
  </si>
  <si>
    <t>PANHANDLE ISD</t>
  </si>
  <si>
    <t>245904</t>
  </si>
  <si>
    <t>SAN PERLITA ISD</t>
  </si>
  <si>
    <t>250906</t>
  </si>
  <si>
    <t>ALBA-GOLDEN ISD</t>
  </si>
  <si>
    <t>161919</t>
  </si>
  <si>
    <t>BRUCEVILLE-EDDY ISD</t>
  </si>
  <si>
    <t>163902</t>
  </si>
  <si>
    <t>D'HANIS ISD</t>
  </si>
  <si>
    <t>185901</t>
  </si>
  <si>
    <t>BOVINA ISD</t>
  </si>
  <si>
    <t>245902</t>
  </si>
  <si>
    <t>LYFORD CISD</t>
  </si>
  <si>
    <t>050902</t>
  </si>
  <si>
    <t>GATESVILLE ISD</t>
  </si>
  <si>
    <t>067907</t>
  </si>
  <si>
    <t>RANGER ISD</t>
  </si>
  <si>
    <t>074904</t>
  </si>
  <si>
    <t>DODD CITY ISD</t>
  </si>
  <si>
    <t>094901</t>
  </si>
  <si>
    <t>SEGUIN ISD</t>
  </si>
  <si>
    <t>114904</t>
  </si>
  <si>
    <t>FORSAN ISD</t>
  </si>
  <si>
    <t>177901</t>
  </si>
  <si>
    <t>ROSCOE COLLEGIATE ISD</t>
  </si>
  <si>
    <t>138902</t>
  </si>
  <si>
    <t>KNOX CITY-O'BRIEN CISD</t>
  </si>
  <si>
    <t>042901</t>
  </si>
  <si>
    <t>COLEMAN ISD</t>
  </si>
  <si>
    <t>152903</t>
  </si>
  <si>
    <t>SLATON ISD</t>
  </si>
  <si>
    <t>204904</t>
  </si>
  <si>
    <t>SHEPHERD ISD</t>
  </si>
  <si>
    <t>034905</t>
  </si>
  <si>
    <t>LINDEN-KILDARE CISD</t>
  </si>
  <si>
    <t>074917</t>
  </si>
  <si>
    <t>SAM RAYBURN ISD</t>
  </si>
  <si>
    <t>250905</t>
  </si>
  <si>
    <t>YANTIS ISD</t>
  </si>
  <si>
    <t>092908</t>
  </si>
  <si>
    <t>WHITE OAK ISD</t>
  </si>
  <si>
    <t>125902</t>
  </si>
  <si>
    <t>BEN BOLT-PALITO BLANCO ISD</t>
  </si>
  <si>
    <t>183902</t>
  </si>
  <si>
    <t>CARTHAGE ISD</t>
  </si>
  <si>
    <t>214902</t>
  </si>
  <si>
    <t>SAN ISIDRO ISD</t>
  </si>
  <si>
    <t>229901</t>
  </si>
  <si>
    <t>COLMESNEIL ISD</t>
  </si>
  <si>
    <t>121905</t>
  </si>
  <si>
    <t>KIRBYVILLE CISD</t>
  </si>
  <si>
    <t>001903</t>
  </si>
  <si>
    <t>ELKHART ISD</t>
  </si>
  <si>
    <t>077901</t>
  </si>
  <si>
    <t>FLOYDADA COLLEGIATE ISD</t>
  </si>
  <si>
    <t>181905</t>
  </si>
  <si>
    <t>ORANGEFIELD ISD</t>
  </si>
  <si>
    <t>186903</t>
  </si>
  <si>
    <t>IRAAN-SHEFFIELD COLLEGIATE ISD</t>
  </si>
  <si>
    <t>015913</t>
  </si>
  <si>
    <t>LACKLAND ISD</t>
  </si>
  <si>
    <t>099903</t>
  </si>
  <si>
    <t>QUANAH ISD</t>
  </si>
  <si>
    <t>054902</t>
  </si>
  <si>
    <t>LORENZO ISD</t>
  </si>
  <si>
    <t>254902</t>
  </si>
  <si>
    <t>LA PRYOR ISD</t>
  </si>
  <si>
    <t>010901</t>
  </si>
  <si>
    <t>MEDINA ISD</t>
  </si>
  <si>
    <t>030902</t>
  </si>
  <si>
    <t>CLYDE CISD</t>
  </si>
  <si>
    <t>074909</t>
  </si>
  <si>
    <t>LEONARD ISD</t>
  </si>
  <si>
    <t>230904</t>
  </si>
  <si>
    <t>UNION HILL ISD</t>
  </si>
  <si>
    <t>006902</t>
  </si>
  <si>
    <t>CLAUDE ISD</t>
  </si>
  <si>
    <t>067904</t>
  </si>
  <si>
    <t>GORMAN ISD</t>
  </si>
  <si>
    <t>110907</t>
  </si>
  <si>
    <t>SUNDOWN ISD</t>
  </si>
  <si>
    <t>120902</t>
  </si>
  <si>
    <t>GANADO ISD</t>
  </si>
  <si>
    <t>149902</t>
  </si>
  <si>
    <t>THREE RIVERS ISD</t>
  </si>
  <si>
    <t>234906</t>
  </si>
  <si>
    <t>VAN ISD</t>
  </si>
  <si>
    <t>065901</t>
  </si>
  <si>
    <t>CLARENDON ISD</t>
  </si>
  <si>
    <t>091910</t>
  </si>
  <si>
    <t>WHITEWRIGHT ISD</t>
  </si>
  <si>
    <t>092904</t>
  </si>
  <si>
    <t>PINE TREE ISD</t>
  </si>
  <si>
    <t>103901</t>
  </si>
  <si>
    <t>CHANNING ISD</t>
  </si>
  <si>
    <t>127906</t>
  </si>
  <si>
    <t>STAMFORD ISD</t>
  </si>
  <si>
    <t>139911</t>
  </si>
  <si>
    <t>NORTH LAMAR ISD</t>
  </si>
  <si>
    <t>178902</t>
  </si>
  <si>
    <t>BISHOP CISD</t>
  </si>
  <si>
    <t>201914</t>
  </si>
  <si>
    <t>WEST RUSK COUNTY CONSOLIDATED ISD</t>
  </si>
  <si>
    <t>013905</t>
  </si>
  <si>
    <t>SKIDMORE-TYNAN ISD</t>
  </si>
  <si>
    <t>020906</t>
  </si>
  <si>
    <t>SWEENY ISD</t>
  </si>
  <si>
    <t>037909</t>
  </si>
  <si>
    <t>WELLS ISD</t>
  </si>
  <si>
    <t>077902</t>
  </si>
  <si>
    <t>LOCKNEY ISD</t>
  </si>
  <si>
    <t>161916</t>
  </si>
  <si>
    <t>WEST ISD</t>
  </si>
  <si>
    <t>223902</t>
  </si>
  <si>
    <t>MEADOW ISD</t>
  </si>
  <si>
    <t>230901</t>
  </si>
  <si>
    <t>BIG SANDY ISD</t>
  </si>
  <si>
    <t>089903</t>
  </si>
  <si>
    <t>NIXON-SMILEY CISD</t>
  </si>
  <si>
    <t>184903</t>
  </si>
  <si>
    <t>WEATHERFORD ISD</t>
  </si>
  <si>
    <t>003906</t>
  </si>
  <si>
    <t>ZAVALLA ISD</t>
  </si>
  <si>
    <t>153903</t>
  </si>
  <si>
    <t>O'DONNELL ISD</t>
  </si>
  <si>
    <t>251902</t>
  </si>
  <si>
    <t>PLAINS ISD</t>
  </si>
  <si>
    <t>152902</t>
  </si>
  <si>
    <t>NEW DEAL ISD</t>
  </si>
  <si>
    <t>063903</t>
  </si>
  <si>
    <t>SPUR ISD</t>
  </si>
  <si>
    <t>090903</t>
  </si>
  <si>
    <t>MCLEAN ISD</t>
  </si>
  <si>
    <t>194905</t>
  </si>
  <si>
    <t>DETROIT ISD</t>
  </si>
  <si>
    <t>007902</t>
  </si>
  <si>
    <t>JOURDANTON ISD</t>
  </si>
  <si>
    <t>109907</t>
  </si>
  <si>
    <t>ITASCA ISD</t>
  </si>
  <si>
    <t>148901</t>
  </si>
  <si>
    <t>BOOKER ISD</t>
  </si>
  <si>
    <t>044902</t>
  </si>
  <si>
    <t>WELLINGTON ISD</t>
  </si>
  <si>
    <t>083901</t>
  </si>
  <si>
    <t>SEAGRAVES ISD</t>
  </si>
  <si>
    <t>143904</t>
  </si>
  <si>
    <t>VYSEHRAD ISD</t>
  </si>
  <si>
    <t>168903</t>
  </si>
  <si>
    <t>WESTBROOK ISD</t>
  </si>
  <si>
    <t>232901</t>
  </si>
  <si>
    <t>KNIPPA ISD</t>
  </si>
  <si>
    <t>054901</t>
  </si>
  <si>
    <t>CROSBYTON CISD</t>
  </si>
  <si>
    <t>095904</t>
  </si>
  <si>
    <t>PETERSBURG ISD</t>
  </si>
  <si>
    <t>098901</t>
  </si>
  <si>
    <t>GRUVER ISD</t>
  </si>
  <si>
    <t>146905</t>
  </si>
  <si>
    <t>HULL-DAISETTA ISD</t>
  </si>
  <si>
    <t>211902</t>
  </si>
  <si>
    <t>STRATFORD ISD</t>
  </si>
  <si>
    <t>221904</t>
  </si>
  <si>
    <t>MERKEL ISD</t>
  </si>
  <si>
    <t>020910</t>
  </si>
  <si>
    <t>DAMON ISD</t>
  </si>
  <si>
    <t>039902</t>
  </si>
  <si>
    <t>HENRIETTA ISD</t>
  </si>
  <si>
    <t>051901</t>
  </si>
  <si>
    <t>PADUCAH ISD</t>
  </si>
  <si>
    <t>075903</t>
  </si>
  <si>
    <t>SCHULENBURG ISD</t>
  </si>
  <si>
    <t>007901</t>
  </si>
  <si>
    <t>CHARLOTTE ISD</t>
  </si>
  <si>
    <t>161906</t>
  </si>
  <si>
    <t>LA VEGA ISD</t>
  </si>
  <si>
    <t>147903</t>
  </si>
  <si>
    <t>MEXIA ISD</t>
  </si>
  <si>
    <t>232904</t>
  </si>
  <si>
    <t>UTOPIA ISD</t>
  </si>
  <si>
    <t>075902</t>
  </si>
  <si>
    <t>LA GRANGE ISD</t>
  </si>
  <si>
    <t>013903</t>
  </si>
  <si>
    <t>PETTUS ISD</t>
  </si>
  <si>
    <t>019913</t>
  </si>
  <si>
    <t>HUBBARD ISD</t>
  </si>
  <si>
    <t>034909</t>
  </si>
  <si>
    <t>BLOOMBURG ISD</t>
  </si>
  <si>
    <t>108914</t>
  </si>
  <si>
    <t>LA VILLA ISD</t>
  </si>
  <si>
    <t>167901</t>
  </si>
  <si>
    <t>GOLDTHWAITE ISD</t>
  </si>
  <si>
    <t>217901</t>
  </si>
  <si>
    <t>ASPERMONT ISD</t>
  </si>
  <si>
    <t>166903</t>
  </si>
  <si>
    <t>MILANO ISD</t>
  </si>
  <si>
    <t>174911</t>
  </si>
  <si>
    <t>DOUGLASS ISD</t>
  </si>
  <si>
    <t>197902</t>
  </si>
  <si>
    <t>MIAMI ISD</t>
  </si>
  <si>
    <t>015906</t>
  </si>
  <si>
    <t>RANDOLPH FIELD ISD</t>
  </si>
  <si>
    <t>034902</t>
  </si>
  <si>
    <t>AVINGER ISD</t>
  </si>
  <si>
    <t>096905</t>
  </si>
  <si>
    <t>TURKEY-QUITAQUE ISD</t>
  </si>
  <si>
    <t>139912</t>
  </si>
  <si>
    <t>PRAIRILAND ISD</t>
  </si>
  <si>
    <t>164901</t>
  </si>
  <si>
    <t>MENARD ISD</t>
  </si>
  <si>
    <t>185904</t>
  </si>
  <si>
    <t>LAZBUDDIE ISD</t>
  </si>
  <si>
    <t>196902</t>
  </si>
  <si>
    <t>WOODSBORO ISD</t>
  </si>
  <si>
    <t>069902</t>
  </si>
  <si>
    <t>NUECES CANYON CISD</t>
  </si>
  <si>
    <t>140901</t>
  </si>
  <si>
    <t>AMHERST ISD</t>
  </si>
  <si>
    <t>161924</t>
  </si>
  <si>
    <t>HALLSBURG ISD</t>
  </si>
  <si>
    <t>180902</t>
  </si>
  <si>
    <t>VEGA ISD</t>
  </si>
  <si>
    <t>195902</t>
  </si>
  <si>
    <t>BALMORHEA ISD</t>
  </si>
  <si>
    <t>234909</t>
  </si>
  <si>
    <t>FRUITVALE ISD</t>
  </si>
  <si>
    <t>136901</t>
  </si>
  <si>
    <t>BRACKETT ISD</t>
  </si>
  <si>
    <t>212904</t>
  </si>
  <si>
    <t>TROUP ISD</t>
  </si>
  <si>
    <t>250907</t>
  </si>
  <si>
    <t>WINNSBORO ISD</t>
  </si>
  <si>
    <t>019909</t>
  </si>
  <si>
    <t>SIMMS ISD</t>
  </si>
  <si>
    <t>073903</t>
  </si>
  <si>
    <t>MARLIN ISD</t>
  </si>
  <si>
    <t>109911</t>
  </si>
  <si>
    <t>WHITNEY ISD</t>
  </si>
  <si>
    <t>194903</t>
  </si>
  <si>
    <t>RIVERCREST ISD</t>
  </si>
  <si>
    <t>050901</t>
  </si>
  <si>
    <t>EVANT ISD</t>
  </si>
  <si>
    <t>120901</t>
  </si>
  <si>
    <t>EDNA ISD</t>
  </si>
  <si>
    <t>156902</t>
  </si>
  <si>
    <t>STANTON ISD</t>
  </si>
  <si>
    <t>194902</t>
  </si>
  <si>
    <t>AVERY ISD</t>
  </si>
  <si>
    <t>116910</t>
  </si>
  <si>
    <t>CAMPBELL ISD</t>
  </si>
  <si>
    <t>119902</t>
  </si>
  <si>
    <t>JACKSBORO ISD</t>
  </si>
  <si>
    <t>133901</t>
  </si>
  <si>
    <t>CENTER POINT ISD</t>
  </si>
  <si>
    <t>186901</t>
  </si>
  <si>
    <t>BUENA VISTA ISD</t>
  </si>
  <si>
    <t>194904</t>
  </si>
  <si>
    <t>CLARKSVILLE ISD</t>
  </si>
  <si>
    <t>230908</t>
  </si>
  <si>
    <t>UNION GROVE ISD</t>
  </si>
  <si>
    <t>033901</t>
  </si>
  <si>
    <t>GROOM ISD</t>
  </si>
  <si>
    <t>047905</t>
  </si>
  <si>
    <t>SIDNEY ISD</t>
  </si>
  <si>
    <t>062902</t>
  </si>
  <si>
    <t>NORDHEIM ISD</t>
  </si>
  <si>
    <t>161922</t>
  </si>
  <si>
    <t>ROBINSON ISD</t>
  </si>
  <si>
    <t>196903</t>
  </si>
  <si>
    <t>REFUGIO ISD</t>
  </si>
  <si>
    <t>075908</t>
  </si>
  <si>
    <t>ROUND TOP-CARMINE ISD</t>
  </si>
  <si>
    <t>112910</t>
  </si>
  <si>
    <t>SULPHUR BLUFF ISD</t>
  </si>
  <si>
    <t>148905</t>
  </si>
  <si>
    <t>DARROUZETT ISD</t>
  </si>
  <si>
    <t>166902</t>
  </si>
  <si>
    <t>GAUSE ISD</t>
  </si>
  <si>
    <t>169909</t>
  </si>
  <si>
    <t>PRAIRIE VALLEY ISD</t>
  </si>
  <si>
    <t>177905</t>
  </si>
  <si>
    <t>HIGHLAND ISD</t>
  </si>
  <si>
    <t>067902</t>
  </si>
  <si>
    <t>CISCO ISD</t>
  </si>
  <si>
    <t>174901</t>
  </si>
  <si>
    <t>CHIRENO ISD</t>
  </si>
  <si>
    <t>249904</t>
  </si>
  <si>
    <t>CHICO ISD</t>
  </si>
  <si>
    <t>033904</t>
  </si>
  <si>
    <t>WHITE DEER ISD</t>
  </si>
  <si>
    <t>130902</t>
  </si>
  <si>
    <t>COMFORT ISD</t>
  </si>
  <si>
    <t>137902</t>
  </si>
  <si>
    <t>RICARDO ISD</t>
  </si>
  <si>
    <t>211901</t>
  </si>
  <si>
    <t>TEXHOMA ISD</t>
  </si>
  <si>
    <t>001906</t>
  </si>
  <si>
    <t>NECHES ISD</t>
  </si>
  <si>
    <t>109910</t>
  </si>
  <si>
    <t>MOUNT CALM ISD</t>
  </si>
  <si>
    <t>109913</t>
  </si>
  <si>
    <t>BLUM ISD</t>
  </si>
  <si>
    <t>234905</t>
  </si>
  <si>
    <t>MARTINS MILL ISD</t>
  </si>
  <si>
    <t>240904</t>
  </si>
  <si>
    <t>WEBB CISD</t>
  </si>
  <si>
    <t>019906</t>
  </si>
  <si>
    <t>REDWATER ISD</t>
  </si>
  <si>
    <t>060914</t>
  </si>
  <si>
    <t>FANNINDEL ISD</t>
  </si>
  <si>
    <t>114902</t>
  </si>
  <si>
    <t>COAHOMA ISD</t>
  </si>
  <si>
    <t>221905</t>
  </si>
  <si>
    <t>TRENT ISD</t>
  </si>
  <si>
    <t>040901</t>
  </si>
  <si>
    <t>MORTON ISD</t>
  </si>
  <si>
    <t>074905</t>
  </si>
  <si>
    <t>ECTOR ISD</t>
  </si>
  <si>
    <t>127901</t>
  </si>
  <si>
    <t>ANSON ISD</t>
  </si>
  <si>
    <t>226905</t>
  </si>
  <si>
    <t>WATER VALLEY ISD</t>
  </si>
  <si>
    <t>095902</t>
  </si>
  <si>
    <t>COTTON CENTER ISD</t>
  </si>
  <si>
    <t>201903</t>
  </si>
  <si>
    <t>LANEVILLE ISD</t>
  </si>
  <si>
    <t>238904</t>
  </si>
  <si>
    <t>GRANDFALLS-ROYALTY ISD</t>
  </si>
  <si>
    <t>245901</t>
  </si>
  <si>
    <t>LASARA ISD</t>
  </si>
  <si>
    <t>066902</t>
  </si>
  <si>
    <t>SAN DIEGO ISD</t>
  </si>
  <si>
    <t>110901</t>
  </si>
  <si>
    <t>ANTON ISD</t>
  </si>
  <si>
    <t>112907</t>
  </si>
  <si>
    <t>MILLER GROVE ISD</t>
  </si>
  <si>
    <t>138904</t>
  </si>
  <si>
    <t>BENJAMIN ISD</t>
  </si>
  <si>
    <t>158904</t>
  </si>
  <si>
    <t>MATAGORDA ISD</t>
  </si>
  <si>
    <t>176901</t>
  </si>
  <si>
    <t>BURKEVILLE ISD</t>
  </si>
  <si>
    <t>206901</t>
  </si>
  <si>
    <t>SAN SABA ISD</t>
  </si>
  <si>
    <t>242902</t>
  </si>
  <si>
    <t>SHAMROCK ISD</t>
  </si>
  <si>
    <t>025905</t>
  </si>
  <si>
    <t>MAY ISD</t>
  </si>
  <si>
    <t>100908</t>
  </si>
  <si>
    <t>WEST HARDIN COUNTY CISD</t>
  </si>
  <si>
    <t>140908</t>
  </si>
  <si>
    <t>SUDAN ISD</t>
  </si>
  <si>
    <t>228905</t>
  </si>
  <si>
    <t>APPLE SPRINGS ISD</t>
  </si>
  <si>
    <t>233903</t>
  </si>
  <si>
    <t>COMSTOCK ISD</t>
  </si>
  <si>
    <t>248902</t>
  </si>
  <si>
    <t>WINK-LOVING ISD</t>
  </si>
  <si>
    <t>018905</t>
  </si>
  <si>
    <t>WALNUT SPRINGS ISD</t>
  </si>
  <si>
    <t>104901</t>
  </si>
  <si>
    <t>HASKELL CISD</t>
  </si>
  <si>
    <t>109904</t>
  </si>
  <si>
    <t>HILLSBORO ISD</t>
  </si>
  <si>
    <t>129910</t>
  </si>
  <si>
    <t>SCURRY-ROSSER ISD</t>
  </si>
  <si>
    <t>147901</t>
  </si>
  <si>
    <t>COOLIDGE ISD</t>
  </si>
  <si>
    <t>154901</t>
  </si>
  <si>
    <t>MADISONVILLE CISD</t>
  </si>
  <si>
    <t>166904</t>
  </si>
  <si>
    <t>ROCKDALE ISD</t>
  </si>
  <si>
    <t>226908</t>
  </si>
  <si>
    <t>VERIBEST ISD</t>
  </si>
  <si>
    <t>005901</t>
  </si>
  <si>
    <t>ARCHER CITY ISD</t>
  </si>
  <si>
    <t>058909</t>
  </si>
  <si>
    <t>SANDS CISD</t>
  </si>
  <si>
    <t>121903</t>
  </si>
  <si>
    <t>BUNA ISD</t>
  </si>
  <si>
    <t>166907</t>
  </si>
  <si>
    <t>BUCKHOLTS ISD</t>
  </si>
  <si>
    <t>198902</t>
  </si>
  <si>
    <t>CALVERT ISD</t>
  </si>
  <si>
    <t>209901</t>
  </si>
  <si>
    <t>ALBANY ISD</t>
  </si>
  <si>
    <t>078901</t>
  </si>
  <si>
    <t>CROWELL ISD</t>
  </si>
  <si>
    <t>109902</t>
  </si>
  <si>
    <t>BYNUM ISD</t>
  </si>
  <si>
    <t>168901</t>
  </si>
  <si>
    <t>COLORADO ISD</t>
  </si>
  <si>
    <t>192901</t>
  </si>
  <si>
    <t>REAGAN COUNTY ISD</t>
  </si>
  <si>
    <t>113903</t>
  </si>
  <si>
    <t>LOVELADY ISD</t>
  </si>
  <si>
    <t>121906</t>
  </si>
  <si>
    <t>EVADALE ISD</t>
  </si>
  <si>
    <t>127905</t>
  </si>
  <si>
    <t>LUEDERS-AVOCA ISD</t>
  </si>
  <si>
    <t>137903</t>
  </si>
  <si>
    <t>RIVIERA ISD</t>
  </si>
  <si>
    <t>152910</t>
  </si>
  <si>
    <t>IDALOU ISD</t>
  </si>
  <si>
    <t>160904</t>
  </si>
  <si>
    <t>ROCHELLE ISD</t>
  </si>
  <si>
    <t>203902</t>
  </si>
  <si>
    <t>BROADDUS ISD</t>
  </si>
  <si>
    <t>019903</t>
  </si>
  <si>
    <t>MAUD ISD</t>
  </si>
  <si>
    <t>037908</t>
  </si>
  <si>
    <t>NEW SUMMERFIELD ISD</t>
  </si>
  <si>
    <t>072904</t>
  </si>
  <si>
    <t>BLUFF DALE ISD</t>
  </si>
  <si>
    <t>116902</t>
  </si>
  <si>
    <t>CELESTE ISD</t>
  </si>
  <si>
    <t>018908</t>
  </si>
  <si>
    <t>CRANFILLS GAP ISD</t>
  </si>
  <si>
    <t>074911</t>
  </si>
  <si>
    <t>SAVOY ISD</t>
  </si>
  <si>
    <t>112906</t>
  </si>
  <si>
    <t>NORTH HOPKINS ISD</t>
  </si>
  <si>
    <t>168902</t>
  </si>
  <si>
    <t>LORAINE ISD</t>
  </si>
  <si>
    <t>010902</t>
  </si>
  <si>
    <t>BANDERA ISD</t>
  </si>
  <si>
    <t>041902</t>
  </si>
  <si>
    <t>ROBERT LEE ISD</t>
  </si>
  <si>
    <t>065902</t>
  </si>
  <si>
    <t>HEDLEY ISD</t>
  </si>
  <si>
    <t>134901</t>
  </si>
  <si>
    <t>JUNCTION ISD</t>
  </si>
  <si>
    <t>149901</t>
  </si>
  <si>
    <t>GEORGE WEST ISD</t>
  </si>
  <si>
    <t>183901</t>
  </si>
  <si>
    <t>BECKVILLE ISD</t>
  </si>
  <si>
    <t>040902</t>
  </si>
  <si>
    <t>WHITEFACE CISD</t>
  </si>
  <si>
    <t>049907</t>
  </si>
  <si>
    <t>LINDSAY ISD</t>
  </si>
  <si>
    <t>070901</t>
  </si>
  <si>
    <t>AVALON ISD</t>
  </si>
  <si>
    <t>089905</t>
  </si>
  <si>
    <t>WAELDER ISD</t>
  </si>
  <si>
    <t>157901</t>
  </si>
  <si>
    <t>MASON ISD</t>
  </si>
  <si>
    <t>172905</t>
  </si>
  <si>
    <t>PEWITT CISD</t>
  </si>
  <si>
    <t>176903</t>
  </si>
  <si>
    <t>DEWEYVILLE ISD</t>
  </si>
  <si>
    <t>156905</t>
  </si>
  <si>
    <t>GRADY ISD</t>
  </si>
  <si>
    <t>198906</t>
  </si>
  <si>
    <t>MUMFORD ISD</t>
  </si>
  <si>
    <t>243901</t>
  </si>
  <si>
    <t>BURKBURNETT ISD</t>
  </si>
  <si>
    <t>080901</t>
  </si>
  <si>
    <t>MOUNT VERNON ISD</t>
  </si>
  <si>
    <t>115902</t>
  </si>
  <si>
    <t>SIERRA BLANCA ISD</t>
  </si>
  <si>
    <t>121902</t>
  </si>
  <si>
    <t>BROOKELAND ISD</t>
  </si>
  <si>
    <t>135001</t>
  </si>
  <si>
    <t>GUTHRIE CSD</t>
  </si>
  <si>
    <t>163901</t>
  </si>
  <si>
    <t>DEVINE ISD</t>
  </si>
  <si>
    <t>047903</t>
  </si>
  <si>
    <t>GUSTINE ISD</t>
  </si>
  <si>
    <t>087901</t>
  </si>
  <si>
    <t>GLASSCOCK COUNTY ISD</t>
  </si>
  <si>
    <t>041901</t>
  </si>
  <si>
    <t>BRONTE ISD</t>
  </si>
  <si>
    <t>091907</t>
  </si>
  <si>
    <t>TIOGA ISD</t>
  </si>
  <si>
    <t>099902</t>
  </si>
  <si>
    <t>CHILLICOTHE ISD</t>
  </si>
  <si>
    <t>102905</t>
  </si>
  <si>
    <t>HARLETON ISD</t>
  </si>
  <si>
    <t>107908</t>
  </si>
  <si>
    <t>MURCHISON ISD</t>
  </si>
  <si>
    <t>127904</t>
  </si>
  <si>
    <t>HAWLEY ISD</t>
  </si>
  <si>
    <t>172902</t>
  </si>
  <si>
    <t>DAINGERFIELD-LONE STAR ISD</t>
  </si>
  <si>
    <t>220920</t>
  </si>
  <si>
    <t>WHITE SETTLEMENT ISD</t>
  </si>
  <si>
    <t>243903</t>
  </si>
  <si>
    <t>IOWA PARK CISD</t>
  </si>
  <si>
    <t>014905</t>
  </si>
  <si>
    <t>HOLLAND ISD</t>
  </si>
  <si>
    <t>018907</t>
  </si>
  <si>
    <t>KOPPERL ISD</t>
  </si>
  <si>
    <t>035903</t>
  </si>
  <si>
    <t>NAZARETH ISD</t>
  </si>
  <si>
    <t>084903</t>
  </si>
  <si>
    <t>HIGH ISLAND ISD</t>
  </si>
  <si>
    <t>119903</t>
  </si>
  <si>
    <t>PERRIN-WHITT CISD</t>
  </si>
  <si>
    <t>190903</t>
  </si>
  <si>
    <t>RAINS ISD</t>
  </si>
  <si>
    <t>201904</t>
  </si>
  <si>
    <t>LEVERETTS CHAPEL ISD</t>
  </si>
  <si>
    <t>241901</t>
  </si>
  <si>
    <t>BOLING ISD</t>
  </si>
  <si>
    <t>063906</t>
  </si>
  <si>
    <t>PATTON SPRINGS ISD</t>
  </si>
  <si>
    <t>072909</t>
  </si>
  <si>
    <t>LINGLEVILLE ISD</t>
  </si>
  <si>
    <t>097902</t>
  </si>
  <si>
    <t>HAMILTON ISD</t>
  </si>
  <si>
    <t>107907</t>
  </si>
  <si>
    <t>TRINIDAD ISD</t>
  </si>
  <si>
    <t>162904</t>
  </si>
  <si>
    <t>MCMULLEN COUNTY ISD</t>
  </si>
  <si>
    <t>228903</t>
  </si>
  <si>
    <t>TRINITY ISD</t>
  </si>
  <si>
    <t>070909</t>
  </si>
  <si>
    <t>MILFORD ISD</t>
  </si>
  <si>
    <t>133902</t>
  </si>
  <si>
    <t>HUNT ISD</t>
  </si>
  <si>
    <t>153904</t>
  </si>
  <si>
    <t>TAHOKA ISD</t>
  </si>
  <si>
    <t>182902</t>
  </si>
  <si>
    <t>GRAFORD ISD</t>
  </si>
  <si>
    <t>035902</t>
  </si>
  <si>
    <t>HART ISD</t>
  </si>
  <si>
    <t>037907</t>
  </si>
  <si>
    <t>RUSK ISD</t>
  </si>
  <si>
    <t>049908</t>
  </si>
  <si>
    <t>WALNUT BEND ISD</t>
  </si>
  <si>
    <t>102901</t>
  </si>
  <si>
    <t>KARNACK ISD</t>
  </si>
  <si>
    <t>104907</t>
  </si>
  <si>
    <t>PAINT CREEK ISD</t>
  </si>
  <si>
    <t>115901</t>
  </si>
  <si>
    <t>FT HANCOCK ISD</t>
  </si>
  <si>
    <t>187901</t>
  </si>
  <si>
    <t>200904</t>
  </si>
  <si>
    <t>WINTERS ISD</t>
  </si>
  <si>
    <t>222901</t>
  </si>
  <si>
    <t>TERRELL COUNTY ISD</t>
  </si>
  <si>
    <t>019910</t>
  </si>
  <si>
    <t>MALTA ISD</t>
  </si>
  <si>
    <t>049909</t>
  </si>
  <si>
    <t>SIVELLS BEND ISD</t>
  </si>
  <si>
    <t>120905</t>
  </si>
  <si>
    <t>INDUSTRIAL ISD</t>
  </si>
  <si>
    <t>122902</t>
  </si>
  <si>
    <t>VALENTINE ISD</t>
  </si>
  <si>
    <t>154903</t>
  </si>
  <si>
    <t>NORTH ZULCH ISD</t>
  </si>
  <si>
    <t>158906</t>
  </si>
  <si>
    <t>VAN VLECK ISD</t>
  </si>
  <si>
    <t>175903</t>
  </si>
  <si>
    <t>CORSICANA ISD</t>
  </si>
  <si>
    <t>219901</t>
  </si>
  <si>
    <t>HAPPY ISD</t>
  </si>
  <si>
    <t>011905</t>
  </si>
  <si>
    <t>MCDADE ISD</t>
  </si>
  <si>
    <t>042903</t>
  </si>
  <si>
    <t>SANTA ANNA ISD</t>
  </si>
  <si>
    <t>070907</t>
  </si>
  <si>
    <t>ITALY ISD</t>
  </si>
  <si>
    <t>109905</t>
  </si>
  <si>
    <t>110906</t>
  </si>
  <si>
    <t>SMYER ISD</t>
  </si>
  <si>
    <t>022903</t>
  </si>
  <si>
    <t>SAN VICENTE ISD</t>
  </si>
  <si>
    <t>116916</t>
  </si>
  <si>
    <t>BOLES ISD</t>
  </si>
  <si>
    <t>125906</t>
  </si>
  <si>
    <t>LA GLORIA ISD</t>
  </si>
  <si>
    <t>109912</t>
  </si>
  <si>
    <t>AQUILLA ISD</t>
  </si>
  <si>
    <t>169908</t>
  </si>
  <si>
    <t>MONTAGUE ISD</t>
  </si>
  <si>
    <t>206902</t>
  </si>
  <si>
    <t>RICHLAND SPRINGS ISD</t>
  </si>
  <si>
    <t>210906</t>
  </si>
  <si>
    <t>EXCELSIOR ISD</t>
  </si>
  <si>
    <t>224901</t>
  </si>
  <si>
    <t>THROCKMORTON COLLEGIATE ISD</t>
  </si>
  <si>
    <t>062905</t>
  </si>
  <si>
    <t>WESTHOFF ISD</t>
  </si>
  <si>
    <t>198901</t>
  </si>
  <si>
    <t>BREMOND ISD</t>
  </si>
  <si>
    <t>018901</t>
  </si>
  <si>
    <t>CLIFTON ISD</t>
  </si>
  <si>
    <t>025904</t>
  </si>
  <si>
    <t>BLANKET ISD</t>
  </si>
  <si>
    <t>049905</t>
  </si>
  <si>
    <t>CALLISBURG ISD</t>
  </si>
  <si>
    <t>090905</t>
  </si>
  <si>
    <t>GRANDVIEW-HOPKINS ISD</t>
  </si>
  <si>
    <t>182906</t>
  </si>
  <si>
    <t>PALO PINTO ISD</t>
  </si>
  <si>
    <t>019914</t>
  </si>
  <si>
    <t>LEARY ISD</t>
  </si>
  <si>
    <t>058905</t>
  </si>
  <si>
    <t>KLONDIKE ISD</t>
  </si>
  <si>
    <t>059902</t>
  </si>
  <si>
    <t>WALCOTT ISD</t>
  </si>
  <si>
    <t>076903</t>
  </si>
  <si>
    <t>ROBY CISD</t>
  </si>
  <si>
    <t>086024</t>
  </si>
  <si>
    <t>DOSS CONSOLIDATED CSD</t>
  </si>
  <si>
    <t>091905</t>
  </si>
  <si>
    <t>HOWE ISD</t>
  </si>
  <si>
    <t>107904</t>
  </si>
  <si>
    <t>CROSS ROADS ISD</t>
  </si>
  <si>
    <t>229906</t>
  </si>
  <si>
    <t>CHESTER ISD</t>
  </si>
  <si>
    <t>237902</t>
  </si>
  <si>
    <t>HEMPSTEAD ISD</t>
  </si>
  <si>
    <t>018906</t>
  </si>
  <si>
    <t>IREDELL ISD</t>
  </si>
  <si>
    <t>113902</t>
  </si>
  <si>
    <t>GRAPELAND ISD</t>
  </si>
  <si>
    <t>123913</t>
  </si>
  <si>
    <t>SABINE PASS ISD</t>
  </si>
  <si>
    <t>174902</t>
  </si>
  <si>
    <t>CUSHING ISD</t>
  </si>
  <si>
    <t>196901</t>
  </si>
  <si>
    <t>AUSTWELL-TIVOLI ISD</t>
  </si>
  <si>
    <t>231902</t>
  </si>
  <si>
    <t>RANKIN ISD</t>
  </si>
  <si>
    <t>025906</t>
  </si>
  <si>
    <t>ZEPHYR ISD</t>
  </si>
  <si>
    <t>049903</t>
  </si>
  <si>
    <t>019911</t>
  </si>
  <si>
    <t>RED LICK ISD</t>
  </si>
  <si>
    <t>022902</t>
  </si>
  <si>
    <t>MARATHON ISD</t>
  </si>
  <si>
    <t>055901</t>
  </si>
  <si>
    <t>CULBERSON COUNTY-ALLAMOORE ISD</t>
  </si>
  <si>
    <t>144903</t>
  </si>
  <si>
    <t>DIME BOX ISD</t>
  </si>
  <si>
    <t>048901</t>
  </si>
  <si>
    <t>EDEN CISD</t>
  </si>
  <si>
    <t>072910</t>
  </si>
  <si>
    <t>MORGAN MILL ISD</t>
  </si>
  <si>
    <t>073904</t>
  </si>
  <si>
    <t>WESTPHALIA ISD</t>
  </si>
  <si>
    <t>115903</t>
  </si>
  <si>
    <t>DELL CITY ISD</t>
  </si>
  <si>
    <t>145907</t>
  </si>
  <si>
    <t>OAKWOOD ISD</t>
  </si>
  <si>
    <t>209902</t>
  </si>
  <si>
    <t>MORAN ISD</t>
  </si>
  <si>
    <t>039905</t>
  </si>
  <si>
    <t>MIDWAY ISD</t>
  </si>
  <si>
    <t>074907</t>
  </si>
  <si>
    <t>HONEY GROVE ISD</t>
  </si>
  <si>
    <t>175902</t>
  </si>
  <si>
    <t>BLOOMING GROVE ISD</t>
  </si>
  <si>
    <t>182905</t>
  </si>
  <si>
    <t>STRAWN ISD</t>
  </si>
  <si>
    <t>242906</t>
  </si>
  <si>
    <t>FORT ELLIOTT CISD</t>
  </si>
  <si>
    <t>244905</t>
  </si>
  <si>
    <t>247901</t>
  </si>
  <si>
    <t>FLORESVILLE ISD</t>
  </si>
  <si>
    <t>019902</t>
  </si>
  <si>
    <t>HOOKS ISD</t>
  </si>
  <si>
    <t>219905</t>
  </si>
  <si>
    <t>KRESS ISD</t>
  </si>
  <si>
    <t>001904</t>
  </si>
  <si>
    <t>FRANKSTON ISD</t>
  </si>
  <si>
    <t>098903</t>
  </si>
  <si>
    <t>PRINGLE-MORSE CISD</t>
  </si>
  <si>
    <t>109901</t>
  </si>
  <si>
    <t>ABBOTT ISD</t>
  </si>
  <si>
    <t>127903</t>
  </si>
  <si>
    <t>HAMLIN COLLEGIATE ISD</t>
  </si>
  <si>
    <t>169910</t>
  </si>
  <si>
    <t>FORESTBURG ISD</t>
  </si>
  <si>
    <t>188904</t>
  </si>
  <si>
    <t>BUSHLAND ISD</t>
  </si>
  <si>
    <t>018903</t>
  </si>
  <si>
    <t>MORGAN ISD</t>
  </si>
  <si>
    <t>027903</t>
  </si>
  <si>
    <t>BURNET CISD</t>
  </si>
  <si>
    <t>161912</t>
  </si>
  <si>
    <t>RIESEL ISD</t>
  </si>
  <si>
    <t>183904</t>
  </si>
  <si>
    <t>GARY ISD</t>
  </si>
  <si>
    <t>050909</t>
  </si>
  <si>
    <t>JONESBORO ISD</t>
  </si>
  <si>
    <t>066005</t>
  </si>
  <si>
    <t>RAMIREZ CSD</t>
  </si>
  <si>
    <t>085903</t>
  </si>
  <si>
    <t>SOUTHLAND ISD</t>
  </si>
  <si>
    <t>107910</t>
  </si>
  <si>
    <t>LAPOYNOR ISD</t>
  </si>
  <si>
    <t>112909</t>
  </si>
  <si>
    <t>SALTILLO ISD</t>
  </si>
  <si>
    <t>161918</t>
  </si>
  <si>
    <t>AXTELL ISD</t>
  </si>
  <si>
    <t>206903</t>
  </si>
  <si>
    <t>CHEROKEE ISD</t>
  </si>
  <si>
    <t>090902</t>
  </si>
  <si>
    <t>LEFORS ISD</t>
  </si>
  <si>
    <t>169906</t>
  </si>
  <si>
    <t>GOLD BURG ISD</t>
  </si>
  <si>
    <t>228904</t>
  </si>
  <si>
    <t>CENTERVILLE ISD</t>
  </si>
  <si>
    <t>161901</t>
  </si>
  <si>
    <t>CRAWFORD ISD</t>
  </si>
  <si>
    <t>169902</t>
  </si>
  <si>
    <t>NOCONA ISD</t>
  </si>
  <si>
    <t>012901</t>
  </si>
  <si>
    <t>SEYMOUR ISD</t>
  </si>
  <si>
    <t>014909</t>
  </si>
  <si>
    <t>TEMPLE ISD</t>
  </si>
  <si>
    <t>143905</t>
  </si>
  <si>
    <t>SWEET HOME ISD</t>
  </si>
  <si>
    <t>145911</t>
  </si>
  <si>
    <t>LEON ISD</t>
  </si>
  <si>
    <t>187904</t>
  </si>
  <si>
    <t>CORRIGAN-CAMDEN ISD</t>
  </si>
  <si>
    <t>001902</t>
  </si>
  <si>
    <t>CAYUGA ISD</t>
  </si>
  <si>
    <t>023902</t>
  </si>
  <si>
    <t>SILVERTON ISD</t>
  </si>
  <si>
    <t>042905</t>
  </si>
  <si>
    <t>PANTHER CREEK CISD</t>
  </si>
  <si>
    <t>083902</t>
  </si>
  <si>
    <t>LOOP ISD</t>
  </si>
  <si>
    <t>086902</t>
  </si>
  <si>
    <t>HARPER ISD</t>
  </si>
  <si>
    <t>103902</t>
  </si>
  <si>
    <t>HARTLEY ISD</t>
  </si>
  <si>
    <t>232902</t>
  </si>
  <si>
    <t>SABINAL ISD</t>
  </si>
  <si>
    <t>049906</t>
  </si>
  <si>
    <t>ERA ISD</t>
  </si>
  <si>
    <t>067908</t>
  </si>
  <si>
    <t>RISING STAR ISD</t>
  </si>
  <si>
    <t>117903</t>
  </si>
  <si>
    <t>SANFORD-FRITCH ISD</t>
  </si>
  <si>
    <t>119901</t>
  </si>
  <si>
    <t>BRYSON ISD</t>
  </si>
  <si>
    <t>133905</t>
  </si>
  <si>
    <t>DIVIDE ISD</t>
  </si>
  <si>
    <t>143902</t>
  </si>
  <si>
    <t>MOULTON ISD</t>
  </si>
  <si>
    <t>208901</t>
  </si>
  <si>
    <t>HERMLEIGH ISD</t>
  </si>
  <si>
    <t>252903</t>
  </si>
  <si>
    <t>OLNEY ISD</t>
  </si>
  <si>
    <t>100903</t>
  </si>
  <si>
    <t>KOUNTZE ISD</t>
  </si>
  <si>
    <t>109914</t>
  </si>
  <si>
    <t>PENELOPE ISD</t>
  </si>
  <si>
    <t>146903</t>
  </si>
  <si>
    <t>DEVERS ISD</t>
  </si>
  <si>
    <t>161925</t>
  </si>
  <si>
    <t>GHOLSON ISD</t>
  </si>
  <si>
    <t>228901</t>
  </si>
  <si>
    <t>GROVETON ISD</t>
  </si>
  <si>
    <t>076904</t>
  </si>
  <si>
    <t>ROTAN ISD</t>
  </si>
  <si>
    <t>081906</t>
  </si>
  <si>
    <t>DEW ISD</t>
  </si>
  <si>
    <t>091914</t>
  </si>
  <si>
    <t>S AND S CISD</t>
  </si>
  <si>
    <t>104903</t>
  </si>
  <si>
    <t>RULE ISD</t>
  </si>
  <si>
    <t>132902</t>
  </si>
  <si>
    <t>JAYTON-GIRARD ISD</t>
  </si>
  <si>
    <t>173901</t>
  </si>
  <si>
    <t>MOTLEY COUNTY ISD</t>
  </si>
  <si>
    <t>208903</t>
  </si>
  <si>
    <t>IRA ISD</t>
  </si>
  <si>
    <t>107901</t>
  </si>
  <si>
    <t>ATHENS ISD</t>
  </si>
  <si>
    <t>167904</t>
  </si>
  <si>
    <t>PRIDDY ISD</t>
  </si>
  <si>
    <t>204901</t>
  </si>
  <si>
    <t>COLDSPRING-OAKHURST CISD</t>
  </si>
  <si>
    <t>230906</t>
  </si>
  <si>
    <t>NEW DIANA ISD</t>
  </si>
  <si>
    <t>018904</t>
  </si>
  <si>
    <t>VALLEY MILLS ISD</t>
  </si>
  <si>
    <t>113906</t>
  </si>
  <si>
    <t>KENNARD ISD</t>
  </si>
  <si>
    <t>139909</t>
  </si>
  <si>
    <t>PARIS ISD</t>
  </si>
  <si>
    <t>022004</t>
  </si>
  <si>
    <t>TERLINGUA CSD</t>
  </si>
  <si>
    <t>145902</t>
  </si>
  <si>
    <t>140905</t>
  </si>
  <si>
    <t>OLTON ISD</t>
  </si>
  <si>
    <t>201908</t>
  </si>
  <si>
    <t>OVERTON ISD</t>
  </si>
  <si>
    <t>252902</t>
  </si>
  <si>
    <t>NEWCASTLE ISD</t>
  </si>
  <si>
    <t>097903</t>
  </si>
  <si>
    <t>HICO ISD</t>
  </si>
  <si>
    <t>116903</t>
  </si>
  <si>
    <t>COMMERCE ISD</t>
  </si>
  <si>
    <t>137904</t>
  </si>
  <si>
    <t>SANTA GERTRUDIS ISD</t>
  </si>
  <si>
    <t>182903</t>
  </si>
  <si>
    <t>MINERAL WELLS ISD</t>
  </si>
  <si>
    <t>205905</t>
  </si>
  <si>
    <t>ODEM-EDROY ISD</t>
  </si>
  <si>
    <t>243902</t>
  </si>
  <si>
    <t>ELECTRA ISD</t>
  </si>
  <si>
    <t>128902</t>
  </si>
  <si>
    <t>KENEDY ISD</t>
  </si>
  <si>
    <t>014907</t>
  </si>
  <si>
    <t>ROGERS ISD</t>
  </si>
  <si>
    <t>180903</t>
  </si>
  <si>
    <t>ADRIAN ISD</t>
  </si>
  <si>
    <t>226907</t>
  </si>
  <si>
    <t>GRAPE CREEK ISD</t>
  </si>
  <si>
    <t>229905</t>
  </si>
  <si>
    <t>SPURGER ISD</t>
  </si>
  <si>
    <t>235904</t>
  </si>
  <si>
    <t>NURSERY ISD</t>
  </si>
  <si>
    <t>030901</t>
  </si>
  <si>
    <t>CROSS PLAINS ISD</t>
  </si>
  <si>
    <t>070915</t>
  </si>
  <si>
    <t>MAYPEARL ISD</t>
  </si>
  <si>
    <t>187903</t>
  </si>
  <si>
    <t>GOODRICH ISD</t>
  </si>
  <si>
    <t>202905</t>
  </si>
  <si>
    <t>WEST SABINE ISD</t>
  </si>
  <si>
    <t>241906</t>
  </si>
  <si>
    <t>LOUISE ISD</t>
  </si>
  <si>
    <t>144902</t>
  </si>
  <si>
    <t>LEXINGTON ISD</t>
  </si>
  <si>
    <t>015914</t>
  </si>
  <si>
    <t>FT SAM HOUSTON ISD</t>
  </si>
  <si>
    <t>141902</t>
  </si>
  <si>
    <t>LOMETA ISD</t>
  </si>
  <si>
    <t>169911</t>
  </si>
  <si>
    <t>SAINT JO ISD</t>
  </si>
  <si>
    <t>062904</t>
  </si>
  <si>
    <t>YORKTOWN ISD</t>
  </si>
  <si>
    <t>095901</t>
  </si>
  <si>
    <t>ABERNATHY ISD</t>
  </si>
  <si>
    <t>112908</t>
  </si>
  <si>
    <t>COMO-PICKTON CISD</t>
  </si>
  <si>
    <t>174903</t>
  </si>
  <si>
    <t>GARRISON ISD</t>
  </si>
  <si>
    <t>201913</t>
  </si>
  <si>
    <t>CARLISLE ISD</t>
  </si>
  <si>
    <t>216901</t>
  </si>
  <si>
    <t>STERLING CITY ISD</t>
  </si>
  <si>
    <t>091913</t>
  </si>
  <si>
    <t>POTTSBORO ISD</t>
  </si>
  <si>
    <t>138903</t>
  </si>
  <si>
    <t>MUNDAY CISD</t>
  </si>
  <si>
    <t>144901</t>
  </si>
  <si>
    <t>GIDDINGS ISD</t>
  </si>
  <si>
    <t>234903</t>
  </si>
  <si>
    <t>116909</t>
  </si>
  <si>
    <t>WOLFE CITY ISD</t>
  </si>
  <si>
    <t>153907</t>
  </si>
  <si>
    <t>WILSON ISD</t>
  </si>
  <si>
    <t>161923</t>
  </si>
  <si>
    <t>BOSQUEVILLE ISD</t>
  </si>
  <si>
    <t>247906</t>
  </si>
  <si>
    <t>STOCKDALE ISD</t>
  </si>
  <si>
    <t>003907</t>
  </si>
  <si>
    <t>CENTRAL ISD</t>
  </si>
  <si>
    <t>058902</t>
  </si>
  <si>
    <t>DAWSON ISD</t>
  </si>
  <si>
    <t>175905</t>
  </si>
  <si>
    <t>FROST ISD</t>
  </si>
  <si>
    <t>177903</t>
  </si>
  <si>
    <t>BLACKWELL CISD</t>
  </si>
  <si>
    <t>224902</t>
  </si>
  <si>
    <t>WOODSON ISD</t>
  </si>
  <si>
    <t>017901</t>
  </si>
  <si>
    <t>BORDEN COUNTY ISD</t>
  </si>
  <si>
    <t>034906</t>
  </si>
  <si>
    <t>MCLEOD ISD</t>
  </si>
  <si>
    <t>143906</t>
  </si>
  <si>
    <t>EZZELL ISD</t>
  </si>
  <si>
    <t>152909</t>
  </si>
  <si>
    <t>SHALLOWATER ISD</t>
  </si>
  <si>
    <t>171902</t>
  </si>
  <si>
    <t>SUNRAY COLLEGIATE ISD</t>
  </si>
  <si>
    <t>026902</t>
  </si>
  <si>
    <t>SOMERVILLE ISD</t>
  </si>
  <si>
    <t>073901</t>
  </si>
  <si>
    <t>CHILTON ISD</t>
  </si>
  <si>
    <t>182901</t>
  </si>
  <si>
    <t>GORDON ISD</t>
  </si>
  <si>
    <t>008903</t>
  </si>
  <si>
    <t>BRAZOS ISD</t>
  </si>
  <si>
    <t>075906</t>
  </si>
  <si>
    <t>FAYETTEVILLE ISD</t>
  </si>
  <si>
    <t>180904</t>
  </si>
  <si>
    <t>WILDORADO ISD</t>
  </si>
  <si>
    <t>242905</t>
  </si>
  <si>
    <t>KELTON ISD</t>
  </si>
  <si>
    <t>028903</t>
  </si>
  <si>
    <t>LULING ISD</t>
  </si>
  <si>
    <t>081905</t>
  </si>
  <si>
    <t>WORTHAM ISD</t>
  </si>
  <si>
    <t>200906</t>
  </si>
  <si>
    <t>OLFEN ISD</t>
  </si>
  <si>
    <t>111902</t>
  </si>
  <si>
    <t>LIPAN ISD</t>
  </si>
  <si>
    <t>145901</t>
  </si>
  <si>
    <t>BUFFALO ISD</t>
  </si>
  <si>
    <t>062906</t>
  </si>
  <si>
    <t>MEYERSVILLE ISD</t>
  </si>
  <si>
    <t>081904</t>
  </si>
  <si>
    <t>TEAGUE ISD</t>
  </si>
  <si>
    <t>236901</t>
  </si>
  <si>
    <t>NEW WAVERLY ISD</t>
  </si>
  <si>
    <t>056902</t>
  </si>
  <si>
    <t>TEXLINE ISD</t>
  </si>
  <si>
    <t>126906</t>
  </si>
  <si>
    <t>KEENE ISD</t>
  </si>
  <si>
    <t>143901</t>
  </si>
  <si>
    <t>HALLETTSVILLE ISD</t>
  </si>
  <si>
    <t>249902</t>
  </si>
  <si>
    <t>BOYD ISD</t>
  </si>
  <si>
    <t>241902</t>
  </si>
  <si>
    <t>EAST BERNARD ISD</t>
  </si>
  <si>
    <t>011904</t>
  </si>
  <si>
    <t>SMITHVILLE ISD</t>
  </si>
  <si>
    <t>185902</t>
  </si>
  <si>
    <t>FARWELL ISD</t>
  </si>
  <si>
    <t>244901</t>
  </si>
  <si>
    <t>HARROLD ISD</t>
  </si>
  <si>
    <t>160905</t>
  </si>
  <si>
    <t>LOHN ISD</t>
  </si>
  <si>
    <t>072901</t>
  </si>
  <si>
    <t>THREE WAY ISD</t>
  </si>
  <si>
    <t>148902</t>
  </si>
  <si>
    <t>FOLLETT ISD</t>
  </si>
  <si>
    <t>210902</t>
  </si>
  <si>
    <t>JOAQUIN ISD</t>
  </si>
  <si>
    <t>014902</t>
  </si>
  <si>
    <t>BARTLETT ISD</t>
  </si>
  <si>
    <t>028906</t>
  </si>
  <si>
    <t>PRAIRIE LEA ISD</t>
  </si>
  <si>
    <t>036903</t>
  </si>
  <si>
    <t>EAST CHAMBERS ISD</t>
  </si>
  <si>
    <t>187907</t>
  </si>
  <si>
    <t>LIVINGSTON ISD</t>
  </si>
  <si>
    <t>193902</t>
  </si>
  <si>
    <t>LEAKEY ISD</t>
  </si>
  <si>
    <t>200902</t>
  </si>
  <si>
    <t>MILES ISD</t>
  </si>
  <si>
    <t>110908</t>
  </si>
  <si>
    <t>WHITHARRAL ISD</t>
  </si>
  <si>
    <t>143903</t>
  </si>
  <si>
    <t>SHINER ISD</t>
  </si>
  <si>
    <t>161910</t>
  </si>
  <si>
    <t>MOODY ISD</t>
  </si>
  <si>
    <t>249903</t>
  </si>
  <si>
    <t>BRIDGEPORT ISD</t>
  </si>
  <si>
    <t>048903</t>
  </si>
  <si>
    <t>PAINT ROCK ISD</t>
  </si>
  <si>
    <t>049902</t>
  </si>
  <si>
    <t>MUENSTER ISD</t>
  </si>
  <si>
    <t>116915</t>
  </si>
  <si>
    <t>BLAND ISD</t>
  </si>
  <si>
    <t>145906</t>
  </si>
  <si>
    <t>NORMANGEE ISD</t>
  </si>
  <si>
    <t>246902</t>
  </si>
  <si>
    <t>FLORENCE ISD</t>
  </si>
  <si>
    <t>016901</t>
  </si>
  <si>
    <t>JOHNSON CITY ISD</t>
  </si>
  <si>
    <t>109903</t>
  </si>
  <si>
    <t>COVINGTON ISD</t>
  </si>
  <si>
    <t>045905</t>
  </si>
  <si>
    <t>WEIMAR ISD</t>
  </si>
  <si>
    <t>039903</t>
  </si>
  <si>
    <t>PETROLIA CISD</t>
  </si>
  <si>
    <t>187906</t>
  </si>
  <si>
    <t>LEGGETT ISD</t>
  </si>
  <si>
    <t>220908</t>
  </si>
  <si>
    <t>MANSFIELD ISD</t>
  </si>
  <si>
    <t>025908</t>
  </si>
  <si>
    <t>BROOKESMITH ISD</t>
  </si>
  <si>
    <t>030906</t>
  </si>
  <si>
    <t>EULA ISD</t>
  </si>
  <si>
    <t>131001</t>
  </si>
  <si>
    <t>KENEDY COUNTY WIDE CSD</t>
  </si>
  <si>
    <t>047901</t>
  </si>
  <si>
    <t>COMANCHE ISD</t>
  </si>
  <si>
    <t>030903</t>
  </si>
  <si>
    <t>BAIRD ISD</t>
  </si>
  <si>
    <t>184904</t>
  </si>
  <si>
    <t>MILLSAP ISD</t>
  </si>
  <si>
    <t>226901</t>
  </si>
  <si>
    <t>CHRISTOVAL ISD</t>
  </si>
  <si>
    <t>050904</t>
  </si>
  <si>
    <t>OGLESBY ISD</t>
  </si>
  <si>
    <t>118902</t>
  </si>
  <si>
    <t>IRION COUNTY ISD</t>
  </si>
  <si>
    <t>205901</t>
  </si>
  <si>
    <t>ARANSAS PASS ISD</t>
  </si>
  <si>
    <t>212910</t>
  </si>
  <si>
    <t>WINONA ISD</t>
  </si>
  <si>
    <t>220917</t>
  </si>
  <si>
    <t>CASTLEBERRY ISD</t>
  </si>
  <si>
    <t>161909</t>
  </si>
  <si>
    <t>MCGREGOR ISD</t>
  </si>
  <si>
    <t>093905</t>
  </si>
  <si>
    <t>RICHARDS ISD</t>
  </si>
  <si>
    <t>100907</t>
  </si>
  <si>
    <t>LUMBERTON ISD</t>
  </si>
  <si>
    <t>005902</t>
  </si>
  <si>
    <t>HOLLIDAY ISD</t>
  </si>
  <si>
    <t>091902</t>
  </si>
  <si>
    <t>COLLINSVILLE ISD</t>
  </si>
  <si>
    <t>123914</t>
  </si>
  <si>
    <t>HAMSHIRE-FANNETT ISD</t>
  </si>
  <si>
    <t>152908</t>
  </si>
  <si>
    <t>ROOSEVELT ISD</t>
  </si>
  <si>
    <t>175907</t>
  </si>
  <si>
    <t>KERENS ISD</t>
  </si>
  <si>
    <t>227904</t>
  </si>
  <si>
    <t>PFLUGERVILLE ISD</t>
  </si>
  <si>
    <t>075901</t>
  </si>
  <si>
    <t>FLATONIA ISD</t>
  </si>
  <si>
    <t>093904</t>
  </si>
  <si>
    <t>NAVASOTA ISD</t>
  </si>
  <si>
    <t>178901</t>
  </si>
  <si>
    <t>AGUA DULCE ISD</t>
  </si>
  <si>
    <t>008901</t>
  </si>
  <si>
    <t>BELLVILLE ISD</t>
  </si>
  <si>
    <t>091918</t>
  </si>
  <si>
    <t>TOM BEAN ISD</t>
  </si>
  <si>
    <t>112905</t>
  </si>
  <si>
    <t>CUMBY COLLEGIATE ISD</t>
  </si>
  <si>
    <t>187910</t>
  </si>
  <si>
    <t>ONALASKA ISD</t>
  </si>
  <si>
    <t>210905</t>
  </si>
  <si>
    <t>TIMPSON ISD</t>
  </si>
  <si>
    <t>250904</t>
  </si>
  <si>
    <t>QUITMAN ISD</t>
  </si>
  <si>
    <t>128904</t>
  </si>
  <si>
    <t>FALLS CITY ISD</t>
  </si>
  <si>
    <t>126908</t>
  </si>
  <si>
    <t>VENUS ISD</t>
  </si>
  <si>
    <t>166905</t>
  </si>
  <si>
    <t>THORNDALE ISD</t>
  </si>
  <si>
    <t>171901</t>
  </si>
  <si>
    <t>DUMAS ISD</t>
  </si>
  <si>
    <t>052901</t>
  </si>
  <si>
    <t>CRANE ISD</t>
  </si>
  <si>
    <t>004901</t>
  </si>
  <si>
    <t>ROCKPORT-FULTON ISD</t>
  </si>
  <si>
    <t>178908</t>
  </si>
  <si>
    <t>PORT ARANSAS ISD</t>
  </si>
  <si>
    <t>234904</t>
  </si>
  <si>
    <t>GRAND SALINE ISD</t>
  </si>
  <si>
    <t>158902</t>
  </si>
  <si>
    <t>TIDEHAVEN ISD</t>
  </si>
  <si>
    <t>111903</t>
  </si>
  <si>
    <t>TOLAR ISD</t>
  </si>
  <si>
    <t>201907</t>
  </si>
  <si>
    <t>MOUNT ENTERPRISE ISD</t>
  </si>
  <si>
    <t>092906</t>
  </si>
  <si>
    <t>SABINE ISD</t>
  </si>
  <si>
    <t>243906</t>
  </si>
  <si>
    <t>CITY VIEW ISD</t>
  </si>
  <si>
    <t>161907</t>
  </si>
  <si>
    <t>LORENA ISD</t>
  </si>
  <si>
    <t>161908</t>
  </si>
  <si>
    <t>MART ISD</t>
  </si>
  <si>
    <t>016902</t>
  </si>
  <si>
    <t>BLANCO ISD</t>
  </si>
  <si>
    <t>060902</t>
  </si>
  <si>
    <t>COOPER ISD</t>
  </si>
  <si>
    <t>072908</t>
  </si>
  <si>
    <t>HUCKABAY ISD</t>
  </si>
  <si>
    <t>116905</t>
  </si>
  <si>
    <t>GREENVILLE ISD</t>
  </si>
  <si>
    <t>249906</t>
  </si>
  <si>
    <t>PARADISE ISD</t>
  </si>
  <si>
    <t>178905</t>
  </si>
  <si>
    <t>DRISCOLL ISD</t>
  </si>
  <si>
    <t>250902</t>
  </si>
  <si>
    <t>HAWKINS ISD</t>
  </si>
  <si>
    <t>026903</t>
  </si>
  <si>
    <t>SNOOK ISD</t>
  </si>
  <si>
    <t>146907</t>
  </si>
  <si>
    <t>TARKINGTON ISD</t>
  </si>
  <si>
    <t>019901</t>
  </si>
  <si>
    <t>DEKALB ISD</t>
  </si>
  <si>
    <t>007904</t>
  </si>
  <si>
    <t>LYTLE ISD</t>
  </si>
  <si>
    <t>093903</t>
  </si>
  <si>
    <t>IOLA ISD</t>
  </si>
  <si>
    <t>126904</t>
  </si>
  <si>
    <t>GRANDVIEW ISD</t>
  </si>
  <si>
    <t>093901</t>
  </si>
  <si>
    <t>ANDERSON-SHIRO CISD</t>
  </si>
  <si>
    <t>101925</t>
  </si>
  <si>
    <t>HUFFMAN ISD</t>
  </si>
  <si>
    <t>181901</t>
  </si>
  <si>
    <t>BRIDGE CITY ISD</t>
  </si>
  <si>
    <t>015909</t>
  </si>
  <si>
    <t>SOMERSET ISD</t>
  </si>
  <si>
    <t>005904</t>
  </si>
  <si>
    <t>WINDTHORST ISD</t>
  </si>
  <si>
    <t>039904</t>
  </si>
  <si>
    <t>BELLEVUE ISD</t>
  </si>
  <si>
    <t>113905</t>
  </si>
  <si>
    <t>LATEXO ISD</t>
  </si>
  <si>
    <t>175910</t>
  </si>
  <si>
    <t>MILDRED ISD</t>
  </si>
  <si>
    <t>021902</t>
  </si>
  <si>
    <t>BRYAN ISD</t>
  </si>
  <si>
    <t>073905</t>
  </si>
  <si>
    <t>ROSEBUD-LOTT ISD</t>
  </si>
  <si>
    <t>210903</t>
  </si>
  <si>
    <t>SHELBYVILLE ISD</t>
  </si>
  <si>
    <t>056901</t>
  </si>
  <si>
    <t>DALHART ISD</t>
  </si>
  <si>
    <t>123905</t>
  </si>
  <si>
    <t>NEDERLAND ISD</t>
  </si>
  <si>
    <t>074912</t>
  </si>
  <si>
    <t>TRENTON ISD</t>
  </si>
  <si>
    <t>091901</t>
  </si>
  <si>
    <t>BELLS ISD</t>
  </si>
  <si>
    <t>045902</t>
  </si>
  <si>
    <t>COLUMBUS ISD</t>
  </si>
  <si>
    <t>101911</t>
  </si>
  <si>
    <t>GOOSE CREEK CISD</t>
  </si>
  <si>
    <t>175904</t>
  </si>
  <si>
    <t>250903</t>
  </si>
  <si>
    <t>MINEOLA ISD</t>
  </si>
  <si>
    <t>249901</t>
  </si>
  <si>
    <t>ALVORD ISD</t>
  </si>
  <si>
    <t>182904</t>
  </si>
  <si>
    <t>SANTO ISD</t>
  </si>
  <si>
    <t>061908</t>
  </si>
  <si>
    <t>SANGER ISD</t>
  </si>
  <si>
    <t>247904</t>
  </si>
  <si>
    <t>POTH ISD</t>
  </si>
  <si>
    <t>174906</t>
  </si>
  <si>
    <t>WODEN ISD</t>
  </si>
  <si>
    <t>195901</t>
  </si>
  <si>
    <t>PECOS-BARSTOW-TOYAH ISD</t>
  </si>
  <si>
    <t>107906</t>
  </si>
  <si>
    <t>MALAKOFF ISD</t>
  </si>
  <si>
    <t>084911</t>
  </si>
  <si>
    <t>FRIENDSWOOD ISD</t>
  </si>
  <si>
    <t>105902</t>
  </si>
  <si>
    <t>SAN MARCOS CISD</t>
  </si>
  <si>
    <t>070910</t>
  </si>
  <si>
    <t>PALMER ISD</t>
  </si>
  <si>
    <t>181906</t>
  </si>
  <si>
    <t>WEST ORANGE-COVE CISD</t>
  </si>
  <si>
    <t>116906</t>
  </si>
  <si>
    <t>LONE OAK ISD</t>
  </si>
  <si>
    <t>083903</t>
  </si>
  <si>
    <t>SEMINOLE ISD</t>
  </si>
  <si>
    <t>234902</t>
  </si>
  <si>
    <t>CANTON ISD</t>
  </si>
  <si>
    <t>007906</t>
  </si>
  <si>
    <t>POTEET ISD</t>
  </si>
  <si>
    <t>226906</t>
  </si>
  <si>
    <t>WALL ISD</t>
  </si>
  <si>
    <t>246905</t>
  </si>
  <si>
    <t>GRANGER ISD</t>
  </si>
  <si>
    <t>246912</t>
  </si>
  <si>
    <t>THRALL ISD</t>
  </si>
  <si>
    <t>212901</t>
  </si>
  <si>
    <t>ARP ISD</t>
  </si>
  <si>
    <t>074903</t>
  </si>
  <si>
    <t>BONHAM ISD</t>
  </si>
  <si>
    <t>110905</t>
  </si>
  <si>
    <t>ROPES ISD</t>
  </si>
  <si>
    <t>107905</t>
  </si>
  <si>
    <t>EUSTACE ISD</t>
  </si>
  <si>
    <t>181908</t>
  </si>
  <si>
    <t>LITTLE CYPRESS-MAURICEVILLE CISD</t>
  </si>
  <si>
    <t>126901</t>
  </si>
  <si>
    <t>ALVARADO ISD</t>
  </si>
  <si>
    <t>246914</t>
  </si>
  <si>
    <t>COUPLAND ISD</t>
  </si>
  <si>
    <t>184911</t>
  </si>
  <si>
    <t>GARNER ISD</t>
  </si>
  <si>
    <t>105905</t>
  </si>
  <si>
    <t>WIMBERLEY ISD</t>
  </si>
  <si>
    <t>247903</t>
  </si>
  <si>
    <t>LA VERNIA ISD</t>
  </si>
  <si>
    <t>061906</t>
  </si>
  <si>
    <t>PONDER ISD</t>
  </si>
  <si>
    <t>125905</t>
  </si>
  <si>
    <t>PREMONT ISD</t>
  </si>
  <si>
    <t>014901</t>
  </si>
  <si>
    <t>ACADEMY ISD</t>
  </si>
  <si>
    <t>133904</t>
  </si>
  <si>
    <t>INGRAM ISD</t>
  </si>
  <si>
    <t>239903</t>
  </si>
  <si>
    <t>BURTON ISD</t>
  </si>
  <si>
    <t>091909</t>
  </si>
  <si>
    <t>WHITESBORO ISD</t>
  </si>
  <si>
    <t>091917</t>
  </si>
  <si>
    <t>GUNTER ISD</t>
  </si>
  <si>
    <t>150901</t>
  </si>
  <si>
    <t>LLANO ISD</t>
  </si>
  <si>
    <t>014910</t>
  </si>
  <si>
    <t>TROY ISD</t>
  </si>
  <si>
    <t>026901</t>
  </si>
  <si>
    <t>CALDWELL ISD</t>
  </si>
  <si>
    <t>126903</t>
  </si>
  <si>
    <t>CLEBURNE ISD</t>
  </si>
  <si>
    <t>175911</t>
  </si>
  <si>
    <t>RICE ISD</t>
  </si>
  <si>
    <t>043917</t>
  </si>
  <si>
    <t>BLUE RIDGE ISD</t>
  </si>
  <si>
    <t>034901</t>
  </si>
  <si>
    <t>ATLANTA ISD</t>
  </si>
  <si>
    <t>161920</t>
  </si>
  <si>
    <t>CHINA SPRING ISD</t>
  </si>
  <si>
    <t>019912</t>
  </si>
  <si>
    <t>PLEASANT GROVE ISD</t>
  </si>
  <si>
    <t>146906</t>
  </si>
  <si>
    <t>LIBERTY ISD</t>
  </si>
  <si>
    <t>123908</t>
  </si>
  <si>
    <t>PORT NECHES-GROVES ISD</t>
  </si>
  <si>
    <t>198903</t>
  </si>
  <si>
    <t>FRANKLIN ISD</t>
  </si>
  <si>
    <t>094904</t>
  </si>
  <si>
    <t>MARION ISD</t>
  </si>
  <si>
    <t>061903</t>
  </si>
  <si>
    <t>PILOT POINT ISD</t>
  </si>
  <si>
    <t>249908</t>
  </si>
  <si>
    <t>SLIDELL ISD</t>
  </si>
  <si>
    <t>036901</t>
  </si>
  <si>
    <t>ANAHUAC ISD</t>
  </si>
  <si>
    <t>153905</t>
  </si>
  <si>
    <t>NEW HOME ISD</t>
  </si>
  <si>
    <t>163903</t>
  </si>
  <si>
    <t>NATALIA ISD</t>
  </si>
  <si>
    <t>139905</t>
  </si>
  <si>
    <t>CHISUM ISD</t>
  </si>
  <si>
    <t>116908</t>
  </si>
  <si>
    <t>QUINLAN ISD</t>
  </si>
  <si>
    <t>091903</t>
  </si>
  <si>
    <t>DENISON ISD</t>
  </si>
  <si>
    <t>184901</t>
  </si>
  <si>
    <t>POOLVILLE ISD</t>
  </si>
  <si>
    <t>146902</t>
  </si>
  <si>
    <t>DAYTON ISD</t>
  </si>
  <si>
    <t>225907</t>
  </si>
  <si>
    <t>HARTS BLUFF ISD</t>
  </si>
  <si>
    <t>213901</t>
  </si>
  <si>
    <t>GLEN ROSE ISD</t>
  </si>
  <si>
    <t>084908</t>
  </si>
  <si>
    <t>HITCHCOCK ISD</t>
  </si>
  <si>
    <t>061914</t>
  </si>
  <si>
    <t>LITTLE ELM ISD</t>
  </si>
  <si>
    <t>227913</t>
  </si>
  <si>
    <t>LAKE TRAVIS ISD</t>
  </si>
  <si>
    <t>126907</t>
  </si>
  <si>
    <t>RIO VISTA ISD</t>
  </si>
  <si>
    <t>141901</t>
  </si>
  <si>
    <t>LAMPASAS ISD</t>
  </si>
  <si>
    <t>070905</t>
  </si>
  <si>
    <t>FERRIS ISD</t>
  </si>
  <si>
    <t>008902</t>
  </si>
  <si>
    <t>SEALY ISD</t>
  </si>
  <si>
    <t>057922</t>
  </si>
  <si>
    <t>COPPELL ISD</t>
  </si>
  <si>
    <t>129903</t>
  </si>
  <si>
    <t>KAUFMAN ISD</t>
  </si>
  <si>
    <t>013902</t>
  </si>
  <si>
    <t>PAWNEE ISD</t>
  </si>
  <si>
    <t>126902</t>
  </si>
  <si>
    <t>BURLESON ISD</t>
  </si>
  <si>
    <t>129904</t>
  </si>
  <si>
    <t>KEMP ISD</t>
  </si>
  <si>
    <t>031916</t>
  </si>
  <si>
    <t>SOUTH TEXAS ISD</t>
  </si>
  <si>
    <t>212902</t>
  </si>
  <si>
    <t>BULLARD ISD</t>
  </si>
  <si>
    <t>020902</t>
  </si>
  <si>
    <t>ANGLETON ISD</t>
  </si>
  <si>
    <t>205902</t>
  </si>
  <si>
    <t>GREGORY-PORTLAND ISD</t>
  </si>
  <si>
    <t>227912</t>
  </si>
  <si>
    <t>LAGO VISTA ISD</t>
  </si>
  <si>
    <t>234907</t>
  </si>
  <si>
    <t>WILLS POINT ISD</t>
  </si>
  <si>
    <t>249905</t>
  </si>
  <si>
    <t>DECATUR ISD</t>
  </si>
  <si>
    <t>091906</t>
  </si>
  <si>
    <t>SHERMAN ISD</t>
  </si>
  <si>
    <t>221911</t>
  </si>
  <si>
    <t>JIM NED CISD</t>
  </si>
  <si>
    <t>079906</t>
  </si>
  <si>
    <t>NEEDVILLE ISD</t>
  </si>
  <si>
    <t>068901</t>
  </si>
  <si>
    <t>ECTOR COUNTY ISD</t>
  </si>
  <si>
    <t>100905</t>
  </si>
  <si>
    <t>HARDIN-JEFFERSON ISD</t>
  </si>
  <si>
    <t>057919</t>
  </si>
  <si>
    <t>SUNNYVALE ISD</t>
  </si>
  <si>
    <t>015917</t>
  </si>
  <si>
    <t>SOUTHSIDE ISD</t>
  </si>
  <si>
    <t>126905</t>
  </si>
  <si>
    <t>JOSHUA ISD</t>
  </si>
  <si>
    <t>230902</t>
  </si>
  <si>
    <t>GILMER ISD</t>
  </si>
  <si>
    <t>122901</t>
  </si>
  <si>
    <t>FT DAVIS ISD</t>
  </si>
  <si>
    <t>014908</t>
  </si>
  <si>
    <t>SALADO ISD</t>
  </si>
  <si>
    <t>212903</t>
  </si>
  <si>
    <t>LINDALE ISD</t>
  </si>
  <si>
    <t>061905</t>
  </si>
  <si>
    <t>KRUM ISD</t>
  </si>
  <si>
    <t>227907</t>
  </si>
  <si>
    <t>MANOR ISD</t>
  </si>
  <si>
    <t>237905</t>
  </si>
  <si>
    <t>ROYAL ISD</t>
  </si>
  <si>
    <t>161903</t>
  </si>
  <si>
    <t>165902</t>
  </si>
  <si>
    <t>GREENWOOD ISD</t>
  </si>
  <si>
    <t>184908</t>
  </si>
  <si>
    <t>PEASTER ISD</t>
  </si>
  <si>
    <t>129905</t>
  </si>
  <si>
    <t>MABANK ISD</t>
  </si>
  <si>
    <t>129906</t>
  </si>
  <si>
    <t>TERRELL ISD</t>
  </si>
  <si>
    <t>212905</t>
  </si>
  <si>
    <t>TYLER ISD</t>
  </si>
  <si>
    <t>111901</t>
  </si>
  <si>
    <t>GRANBURY ISD</t>
  </si>
  <si>
    <t>028902</t>
  </si>
  <si>
    <t>LOCKHART ISD</t>
  </si>
  <si>
    <t>184909</t>
  </si>
  <si>
    <t>BROCK ISD</t>
  </si>
  <si>
    <t>015916</t>
  </si>
  <si>
    <t>JUDSON ISD</t>
  </si>
  <si>
    <t>043904</t>
  </si>
  <si>
    <t>FARMERSVILLE ISD</t>
  </si>
  <si>
    <t>178906</t>
  </si>
  <si>
    <t>LONDON ISD</t>
  </si>
  <si>
    <t>101906</t>
  </si>
  <si>
    <t>CROSBY ISD</t>
  </si>
  <si>
    <t>184902</t>
  </si>
  <si>
    <t>SPRINGTOWN ISD</t>
  </si>
  <si>
    <t>220915</t>
  </si>
  <si>
    <t>AZLE ISD</t>
  </si>
  <si>
    <t>094903</t>
  </si>
  <si>
    <t>NAVARRO ISD</t>
  </si>
  <si>
    <t>046901</t>
  </si>
  <si>
    <t>NEW BRAUNFELS ISD</t>
  </si>
  <si>
    <t>021901</t>
  </si>
  <si>
    <t>COLLEGE STATION ISD</t>
  </si>
  <si>
    <t>070903</t>
  </si>
  <si>
    <t>ENNIS ISD</t>
  </si>
  <si>
    <t>070911</t>
  </si>
  <si>
    <t>RED OAK ISD</t>
  </si>
  <si>
    <t>227910</t>
  </si>
  <si>
    <t>DEL VALLE ISD</t>
  </si>
  <si>
    <t>091908</t>
  </si>
  <si>
    <t>VAN ALSTYNE ISD</t>
  </si>
  <si>
    <t>221912</t>
  </si>
  <si>
    <t>WYLIE ISD</t>
  </si>
  <si>
    <t>126911</t>
  </si>
  <si>
    <t>GODLEY ISD</t>
  </si>
  <si>
    <t>170903</t>
  </si>
  <si>
    <t>MONTGOMERY ISD</t>
  </si>
  <si>
    <t>015912</t>
  </si>
  <si>
    <t>SOUTHWEST ISD</t>
  </si>
  <si>
    <t>116901</t>
  </si>
  <si>
    <t>CADDO MILLS ISD</t>
  </si>
  <si>
    <t>220912</t>
  </si>
  <si>
    <t>CROWLEY ISD</t>
  </si>
  <si>
    <t>084901</t>
  </si>
  <si>
    <t>DICKINSON ISD</t>
  </si>
  <si>
    <t>191901</t>
  </si>
  <si>
    <t>CANYON ISD</t>
  </si>
  <si>
    <t>101907</t>
  </si>
  <si>
    <t>CYPRESS-FAIRBANKS ISD</t>
  </si>
  <si>
    <t>015911</t>
  </si>
  <si>
    <t>EAST CENTRAL ISD</t>
  </si>
  <si>
    <t>152906</t>
  </si>
  <si>
    <t>LUBBOCK-COOPER ISD</t>
  </si>
  <si>
    <t>011902</t>
  </si>
  <si>
    <t>ELGIN ISD</t>
  </si>
  <si>
    <t>101924</t>
  </si>
  <si>
    <t>SHELDON ISD</t>
  </si>
  <si>
    <t>170907</t>
  </si>
  <si>
    <t>SPLENDORA ISD</t>
  </si>
  <si>
    <t>170906</t>
  </si>
  <si>
    <t>MAGNOLIA ISD</t>
  </si>
  <si>
    <t>186902</t>
  </si>
  <si>
    <t>FORT STOCKTON ISD</t>
  </si>
  <si>
    <t>014903</t>
  </si>
  <si>
    <t>BELTON ISD</t>
  </si>
  <si>
    <t>152907</t>
  </si>
  <si>
    <t>FRENSHIP ISD</t>
  </si>
  <si>
    <t>170904</t>
  </si>
  <si>
    <t>WILLIS ISD</t>
  </si>
  <si>
    <t>105904</t>
  </si>
  <si>
    <t>DRIPPING SPRINGS ISD</t>
  </si>
  <si>
    <t>130901</t>
  </si>
  <si>
    <t>BOERNE ISD</t>
  </si>
  <si>
    <t>070908</t>
  </si>
  <si>
    <t>MIDLOTHIAN ISD</t>
  </si>
  <si>
    <t>061907</t>
  </si>
  <si>
    <t>AUBREY ISD</t>
  </si>
  <si>
    <t>246904</t>
  </si>
  <si>
    <t>GEORGETOWN ISD</t>
  </si>
  <si>
    <t>036902</t>
  </si>
  <si>
    <t>BARBERS HILL ISD</t>
  </si>
  <si>
    <t>070912</t>
  </si>
  <si>
    <t>WAXAHACHIE ISD</t>
  </si>
  <si>
    <t>246907</t>
  </si>
  <si>
    <t>JARRELL ISD</t>
  </si>
  <si>
    <t>011901</t>
  </si>
  <si>
    <t>BASTROP ISD</t>
  </si>
  <si>
    <t>184907</t>
  </si>
  <si>
    <t>ALEDO ISD</t>
  </si>
  <si>
    <t>043902</t>
  </si>
  <si>
    <t>ANNA ISD</t>
  </si>
  <si>
    <t>129901</t>
  </si>
  <si>
    <t>CRANDALL ISD</t>
  </si>
  <si>
    <t>237904</t>
  </si>
  <si>
    <t>WALLER ISD</t>
  </si>
  <si>
    <t>246913</t>
  </si>
  <si>
    <t>LEANDER ISD</t>
  </si>
  <si>
    <t>043903</t>
  </si>
  <si>
    <t>CELINA ISD</t>
  </si>
  <si>
    <t>199901</t>
  </si>
  <si>
    <t>ROCKWALL ISD</t>
  </si>
  <si>
    <t>043914</t>
  </si>
  <si>
    <t>043918</t>
  </si>
  <si>
    <t>COMMUNITY ISD</t>
  </si>
  <si>
    <t>246906</t>
  </si>
  <si>
    <t>HUTTO ISD</t>
  </si>
  <si>
    <t>061910</t>
  </si>
  <si>
    <t>ARGYLE ISD</t>
  </si>
  <si>
    <t>061901</t>
  </si>
  <si>
    <t>DENTON ISD</t>
  </si>
  <si>
    <t>165901</t>
  </si>
  <si>
    <t>MIDLAND ISD</t>
  </si>
  <si>
    <t>079907</t>
  </si>
  <si>
    <t>FORT BEND ISD</t>
  </si>
  <si>
    <t>199902</t>
  </si>
  <si>
    <t>ROYSE CITY ISD</t>
  </si>
  <si>
    <t>220918</t>
  </si>
  <si>
    <t>EAGLE MT-SAGINAW ISD</t>
  </si>
  <si>
    <t>170908</t>
  </si>
  <si>
    <t>NEW CANEY ISD</t>
  </si>
  <si>
    <t>020901</t>
  </si>
  <si>
    <t>ALVIN ISD</t>
  </si>
  <si>
    <t>163908</t>
  </si>
  <si>
    <t>MEDINA VALLEY ISD</t>
  </si>
  <si>
    <t>105906</t>
  </si>
  <si>
    <t>HAYS CISD</t>
  </si>
  <si>
    <t>043908</t>
  </si>
  <si>
    <t>MELISSA ISD</t>
  </si>
  <si>
    <t>101913</t>
  </si>
  <si>
    <t>HUMBLE ISD</t>
  </si>
  <si>
    <t>043911</t>
  </si>
  <si>
    <t>PRINCETON ISD</t>
  </si>
  <si>
    <t>043905</t>
  </si>
  <si>
    <t>FRISCO ISD</t>
  </si>
  <si>
    <t>246908</t>
  </si>
  <si>
    <t>LIBERTY HILL ISD</t>
  </si>
  <si>
    <t>046902</t>
  </si>
  <si>
    <t>COMAL ISD</t>
  </si>
  <si>
    <t>146901</t>
  </si>
  <si>
    <t>CLEVELAND ISD</t>
  </si>
  <si>
    <t>101921</t>
  </si>
  <si>
    <t>TOMBALL ISD</t>
  </si>
  <si>
    <t>129902</t>
  </si>
  <si>
    <t>FORNEY ISD</t>
  </si>
  <si>
    <t>061911</t>
  </si>
  <si>
    <t>NORTHWEST ISD</t>
  </si>
  <si>
    <t>170902</t>
  </si>
  <si>
    <t>CONROE ISD</t>
  </si>
  <si>
    <t>079901</t>
  </si>
  <si>
    <t>LAMAR CISD</t>
  </si>
  <si>
    <t>101914</t>
  </si>
  <si>
    <t>KATY ISD</t>
  </si>
  <si>
    <t>043912</t>
  </si>
  <si>
    <t>PROSPER ISD</t>
  </si>
  <si>
    <t>Note</t>
  </si>
  <si>
    <t>015835</t>
  </si>
  <si>
    <t>GREAT HEARTS TEXAS</t>
  </si>
  <si>
    <t>015835011</t>
  </si>
  <si>
    <t>GREAT HEARTS ONLINE - TX</t>
  </si>
  <si>
    <t>INSTRUCTIONAL CAMPUS</t>
  </si>
  <si>
    <t>Extending Virtual Options</t>
  </si>
  <si>
    <t>019907006</t>
  </si>
  <si>
    <t>DIGITAL ACADEMY OF TEXAS</t>
  </si>
  <si>
    <t>ALTERNATIVE INSTRUCTIONAL UNIT</t>
  </si>
  <si>
    <t>TXVSN Statewide OLS Campus</t>
  </si>
  <si>
    <t>031912203</t>
  </si>
  <si>
    <t>GREYHOUNDS ONLINE ACADEMY</t>
  </si>
  <si>
    <t>031916009</t>
  </si>
  <si>
    <t>SOUTH TEXAS ISD VIRTUAL ACADEMY</t>
  </si>
  <si>
    <t>046802</t>
  </si>
  <si>
    <t>TRINITY CHARTER SCHOOL</t>
  </si>
  <si>
    <t>046802011</t>
  </si>
  <si>
    <t>TRINITY CHARTER SCHOOLS - VIRTUAL RECLAIM ACADEMY</t>
  </si>
  <si>
    <t>057905340</t>
  </si>
  <si>
    <t>DALLAS HYBRID PREPARATORY AT STEPHEN J HAY</t>
  </si>
  <si>
    <t>057905554</t>
  </si>
  <si>
    <t>ILEARN VIRTUAL ACADEMY AT DALLAS ISD</t>
  </si>
  <si>
    <t>072801</t>
  </si>
  <si>
    <t>PREMIER HIGH SCHOOLS</t>
  </si>
  <si>
    <t>072801145</t>
  </si>
  <si>
    <t>PREMIER H S ONLINE</t>
  </si>
  <si>
    <t>101846</t>
  </si>
  <si>
    <t>HARMONY PUBLIC SCHOOLS - HOUSTON SOUTH</t>
  </si>
  <si>
    <t>101846008</t>
  </si>
  <si>
    <t>HARMONY VIRTUAL ACADEMY</t>
  </si>
  <si>
    <t>101911040</t>
  </si>
  <si>
    <t>GCCISD VIRTUAL ACADEMY</t>
  </si>
  <si>
    <t>101912100</t>
  </si>
  <si>
    <t>TEXAS CONNECTIONS ACADEMY AT HOUSTON</t>
  </si>
  <si>
    <t>102904010</t>
  </si>
  <si>
    <t>TEXAS VIRTUAL ACADEMY AT HALLSVILLE</t>
  </si>
  <si>
    <t>129902005</t>
  </si>
  <si>
    <t>FORNEY VIRTUAL ACADEMY</t>
  </si>
  <si>
    <t>170902220</t>
  </si>
  <si>
    <t>CONROE VIRTUAL SCHOOL</t>
  </si>
  <si>
    <t>177901104</t>
  </si>
  <si>
    <t>LONE STAR ONLINE ACADEMY</t>
  </si>
  <si>
    <t>186902040</t>
  </si>
  <si>
    <t>LONE STAR VIRTUAL ACADEMY</t>
  </si>
  <si>
    <t>186902698</t>
  </si>
  <si>
    <t>ESCHOOL PREP ACADEMY</t>
  </si>
  <si>
    <t>220906007</t>
  </si>
  <si>
    <t>IUNIVERSITY PREP</t>
  </si>
  <si>
    <t>221801</t>
  </si>
  <si>
    <t>TEXAS COLLEGE PREPARATORY ACADEMIES</t>
  </si>
  <si>
    <t>221801022</t>
  </si>
  <si>
    <t>ISCHOOL VIRTUAL ACADEMY OF TEXAS</t>
  </si>
  <si>
    <t>221801079</t>
  </si>
  <si>
    <t>RESPONSIVEED - ONLINE</t>
  </si>
  <si>
    <t>236902008</t>
  </si>
  <si>
    <t>TEXAS ONLINE PREPARATORY H S</t>
  </si>
  <si>
    <t>236902048</t>
  </si>
  <si>
    <t>TEXAS ONLINE PREPARATORY MIDDLE</t>
  </si>
  <si>
    <t>236902108</t>
  </si>
  <si>
    <t>TEXAS ONLINE PREPARATORY EL</t>
  </si>
  <si>
    <t>246906006</t>
  </si>
  <si>
    <t>HUTTO VIRTUAL ACADEMY</t>
  </si>
  <si>
    <t xml:space="preserve"> </t>
  </si>
  <si>
    <t>District
ID</t>
  </si>
  <si>
    <t>District Name</t>
  </si>
  <si>
    <t>Campus ID</t>
  </si>
  <si>
    <t>Campus Name</t>
  </si>
  <si>
    <t>Campus Type</t>
  </si>
  <si>
    <t>2024-2025
Enrollment</t>
  </si>
  <si>
    <t>2024-2025
Enrollment
(Excludes TXVSN)</t>
  </si>
  <si>
    <t>2024-2025
Enrollment of
TXVSN</t>
  </si>
  <si>
    <t>2024-2025 Total
Enrollment
(Includes TXVSN)</t>
  </si>
  <si>
    <t>6-yr Growth</t>
  </si>
  <si>
    <t>Growth Over 250</t>
  </si>
  <si>
    <t>Cumulative Growth
Over 250</t>
  </si>
  <si>
    <t>Percentile
of
Growth</t>
  </si>
  <si>
    <t>* Note: This is a preliminary calculation based on a current law basic allotment of $6,160. These calculations will change if the 89th legislature makes changes to the basic allotment.</t>
  </si>
  <si>
    <t>Preliminary (Current Law) Allotment
(Unprorated)</t>
  </si>
  <si>
    <t>Preliminary (Current Law) 2025-2026
Allotment
(Prorated)</t>
  </si>
  <si>
    <t>2019-2020
Enrollment</t>
  </si>
  <si>
    <t>227506</t>
  </si>
  <si>
    <t>UNIVERSITY OF TEXAS AT AUSTIN H S</t>
  </si>
  <si>
    <t>2019-2020 Total
Enrollment
(Includes TXVSN)</t>
  </si>
  <si>
    <t>2019-2020
Enrollment of
TXVSN</t>
  </si>
  <si>
    <t>2019-2020
Enrollment
(Excludes TXVSN)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</si>
</sst>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,###,###,###,##0"/>
    <numFmt numFmtId="166" formatCode="_(&quot;$&quot;* #,##0_);_(&quot;$&quot;* \(#,##0\);_(&quot;$&quot;* &quot;-&quot;??_);_(@_)"/>
    <numFmt numFmtId="167" formatCode="\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64" fontId="0" fillId="0" borderId="1" xfId="1" applyNumberFormat="1" applyFont="1" applyFill="1" applyBorder="1"/>
    <xf numFmtId="166" fontId="0" fillId="5" borderId="1" xfId="2" applyNumberFormat="1" applyFont="1" applyFill="1" applyBorder="1"/>
    <xf numFmtId="166" fontId="3" fillId="0" borderId="0" xfId="2" applyNumberFormat="1" applyFont="1" applyFill="1"/>
    <xf numFmtId="0" fontId="0" fillId="3" borderId="0" xfId="0" applyFill="1" applyAlignment="1">
      <alignment horizontal="left"/>
    </xf>
    <xf numFmtId="165" fontId="0" fillId="0" borderId="0" xfId="0" applyNumberFormat="1"/>
    <xf numFmtId="164" fontId="0" fillId="0" borderId="0" xfId="0" applyNumberFormat="1"/>
    <xf numFmtId="0" fontId="0" fillId="3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164" fontId="2" fillId="0" borderId="2" xfId="1" applyNumberFormat="1" applyFont="1" applyBorder="1"/>
    <xf numFmtId="164" fontId="0" fillId="4" borderId="1" xfId="1" applyNumberFormat="1" applyFont="1" applyFill="1" applyBorder="1"/>
    <xf numFmtId="10" fontId="0" fillId="4" borderId="1" xfId="3" applyNumberFormat="1" applyFont="1" applyFill="1" applyBorder="1"/>
    <xf numFmtId="0" fontId="0" fillId="2" borderId="1" xfId="3" applyNumberFormat="1" applyFont="1" applyFill="1" applyBorder="1" applyAlignment="1">
      <alignment horizontal="center" vertical="center"/>
    </xf>
    <xf numFmtId="166" fontId="2" fillId="0" borderId="2" xfId="2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right"/>
    </xf>
    <xf numFmtId="164" fontId="0" fillId="0" borderId="0" xfId="1" applyNumberFormat="1" applyFont="1" applyFill="1"/>
    <xf numFmtId="167" fontId="0" fillId="0" borderId="0" xfId="0" applyNumberFormat="1"/>
    <xf numFmtId="0" fontId="0" fillId="0" borderId="1" xfId="0" applyBorder="1"/>
    <xf numFmtId="43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25"/>
  <sheetViews>
    <sheetView tabSelected="1" zoomScale="110" zoomScaleNormal="110" workbookViewId="0">
      <pane ySplit="1" topLeftCell="A2" activePane="bottomLeft" state="frozen"/>
      <selection pane="bottomLeft" activeCell="J1024" sqref="J1024"/>
    </sheetView>
  </sheetViews>
  <sheetFormatPr defaultRowHeight="14.5" x14ac:dyDescent="0.35"/>
  <cols>
    <col min="1" max="1" width="10.54296875" bestFit="1" customWidth="1"/>
    <col min="2" max="2" width="35" bestFit="1" customWidth="1"/>
    <col min="3" max="3" width="14.81640625" customWidth="1"/>
    <col min="4" max="4" width="13.1796875" customWidth="1"/>
    <col min="5" max="5" width="13" customWidth="1"/>
    <col min="6" max="6" width="18.26953125" customWidth="1"/>
    <col min="7" max="7" width="17.7265625" customWidth="1"/>
    <col min="8" max="8" width="17.1796875" customWidth="1"/>
    <col min="9" max="9" width="16.54296875" customWidth="1"/>
    <col min="10" max="10" width="16.453125" customWidth="1"/>
    <col min="11" max="11" width="16.81640625" customWidth="1"/>
  </cols>
  <sheetData>
    <row r="1" spans="1:11" ht="72.5" x14ac:dyDescent="0.35">
      <c r="A1" s="1" t="s">
        <v>2090</v>
      </c>
      <c r="B1" s="2" t="s">
        <v>2091</v>
      </c>
      <c r="C1" s="11" t="s">
        <v>2106</v>
      </c>
      <c r="D1" s="11" t="s">
        <v>2095</v>
      </c>
      <c r="E1" s="3" t="s">
        <v>2099</v>
      </c>
      <c r="F1" s="3" t="s">
        <v>2100</v>
      </c>
      <c r="G1" s="11" t="s">
        <v>2101</v>
      </c>
      <c r="H1" s="11" t="s">
        <v>2102</v>
      </c>
      <c r="I1" s="3" t="s">
        <v>0</v>
      </c>
      <c r="J1" s="11" t="s">
        <v>2104</v>
      </c>
      <c r="K1" s="11" t="s">
        <v>2105</v>
      </c>
    </row>
    <row r="2" spans="1:11" x14ac:dyDescent="0.35">
      <c r="A2" s="22" t="s">
        <v>1</v>
      </c>
      <c r="B2" s="22" t="s">
        <v>2</v>
      </c>
      <c r="C2" s="4">
        <v>203766</v>
      </c>
      <c r="D2" s="4">
        <v>168086</v>
      </c>
      <c r="E2" s="4">
        <f>D2-C2</f>
        <v>-35680</v>
      </c>
      <c r="F2" s="13">
        <f>MAX(E2-250,0)</f>
        <v>0</v>
      </c>
      <c r="G2" s="13">
        <f>F2</f>
        <v>0</v>
      </c>
      <c r="H2" s="14"/>
      <c r="I2" s="15" t="str" cm="1">
        <f t="array" ref="I2">_xlfn.IFS(H2=0,"NA",H2&lt;0.3,3,H2&lt;0.6,2,H2&gt;=0.6,1)</f>
        <v>NA</v>
      </c>
      <c r="J2" s="5">
        <f>IF(I2=1,F2*0.48*6160,IF(I2=2,F2*0.33*6160,F2*0.18*6160))</f>
        <v>0</v>
      </c>
      <c r="K2" s="5">
        <f t="shared" ref="K2" si="0">IF($J$1021&gt;$K$1023,J2*($K$1023/$J$1021),J2)</f>
        <v>0</v>
      </c>
    </row>
    <row r="3" spans="1:11" x14ac:dyDescent="0.35">
      <c r="A3" s="22" t="s">
        <v>3</v>
      </c>
      <c r="B3" s="22" t="s">
        <v>4</v>
      </c>
      <c r="C3" s="4">
        <v>153861</v>
      </c>
      <c r="D3" s="4">
        <v>139659</v>
      </c>
      <c r="E3" s="4">
        <f t="shared" ref="E3:E66" si="1">D3-C3</f>
        <v>-14202</v>
      </c>
      <c r="F3" s="13">
        <f t="shared" ref="F3:F66" si="2">MAX(E3-250,0)</f>
        <v>0</v>
      </c>
      <c r="G3" s="13">
        <f>G2+F3</f>
        <v>0</v>
      </c>
      <c r="H3" s="14"/>
      <c r="I3" s="15" t="str" cm="1">
        <f t="array" ref="I3">_xlfn.IFS(H3=0,"NA",H3&lt;0.3,3,H3&lt;0.6,2,H3&gt;=0.6,1)</f>
        <v>NA</v>
      </c>
      <c r="J3" s="5">
        <f t="shared" ref="J3:J5" si="3">IF(I3=1,F3*0.48*6160,IF(I3=2,F3*0.33*6160,F3*0.18*6160))</f>
        <v>0</v>
      </c>
      <c r="K3" s="5">
        <f t="shared" ref="K3:K5" si="4">IF($J$1021&gt;$K$1023,J3*($K$1023/$J$1021),J3)</f>
        <v>0</v>
      </c>
    </row>
    <row r="4" spans="1:11" x14ac:dyDescent="0.35">
      <c r="A4" s="22" t="s">
        <v>5</v>
      </c>
      <c r="B4" s="22" t="s">
        <v>6</v>
      </c>
      <c r="C4" s="4">
        <v>82891</v>
      </c>
      <c r="D4" s="4">
        <v>70405</v>
      </c>
      <c r="E4" s="4">
        <f t="shared" si="1"/>
        <v>-12486</v>
      </c>
      <c r="F4" s="13">
        <f t="shared" si="2"/>
        <v>0</v>
      </c>
      <c r="G4" s="13">
        <f t="shared" ref="G4:G67" si="5">G3+F4</f>
        <v>0</v>
      </c>
      <c r="H4" s="14"/>
      <c r="I4" s="15" t="str" cm="1">
        <f t="array" ref="I4">_xlfn.IFS(H4=0,"NA",H4&lt;0.3,3,H4&lt;0.6,2,H4&gt;=0.6,1)</f>
        <v>NA</v>
      </c>
      <c r="J4" s="5">
        <f t="shared" si="3"/>
        <v>0</v>
      </c>
      <c r="K4" s="5">
        <f t="shared" si="4"/>
        <v>0</v>
      </c>
    </row>
    <row r="5" spans="1:11" x14ac:dyDescent="0.35">
      <c r="A5" s="22" t="s">
        <v>7</v>
      </c>
      <c r="B5" s="22" t="s">
        <v>8</v>
      </c>
      <c r="C5" s="4">
        <v>67259</v>
      </c>
      <c r="D5" s="4">
        <v>56419</v>
      </c>
      <c r="E5" s="4">
        <f t="shared" si="1"/>
        <v>-10840</v>
      </c>
      <c r="F5" s="13">
        <f t="shared" si="2"/>
        <v>0</v>
      </c>
      <c r="G5" s="13">
        <f t="shared" si="5"/>
        <v>0</v>
      </c>
      <c r="H5" s="14"/>
      <c r="I5" s="15" t="str" cm="1">
        <f t="array" ref="I5">_xlfn.IFS(H5=0,"NA",H5&lt;0.3,3,H5&lt;0.6,2,H5&gt;=0.6,1)</f>
        <v>NA</v>
      </c>
      <c r="J5" s="5">
        <f t="shared" si="3"/>
        <v>0</v>
      </c>
      <c r="K5" s="5">
        <f t="shared" si="4"/>
        <v>0</v>
      </c>
    </row>
    <row r="6" spans="1:11" x14ac:dyDescent="0.35">
      <c r="A6" s="22" t="s">
        <v>15</v>
      </c>
      <c r="B6" s="22" t="s">
        <v>16</v>
      </c>
      <c r="C6" s="4">
        <v>80911</v>
      </c>
      <c r="D6" s="4">
        <v>72272</v>
      </c>
      <c r="E6" s="4">
        <f t="shared" si="1"/>
        <v>-8639</v>
      </c>
      <c r="F6" s="13">
        <f t="shared" si="2"/>
        <v>0</v>
      </c>
      <c r="G6" s="13">
        <f t="shared" si="5"/>
        <v>0</v>
      </c>
      <c r="H6" s="14"/>
      <c r="I6" s="15" t="str" cm="1">
        <f t="array" ref="I6">_xlfn.IFS(H6=0,"NA",H6&lt;0.3,3,H6&lt;0.6,2,H6&gt;=0.6,1)</f>
        <v>NA</v>
      </c>
      <c r="J6" s="5">
        <f t="shared" ref="J6:J69" si="6">IF(I6=1,F6*0.48*6160,IF(I6=2,F6*0.33*6160,F6*0.18*6160))</f>
        <v>0</v>
      </c>
      <c r="K6" s="5">
        <f t="shared" ref="K6:K69" si="7">IF($J$1021&gt;$K$1023,J6*($K$1023/$J$1021),J6)</f>
        <v>0</v>
      </c>
    </row>
    <row r="7" spans="1:11" x14ac:dyDescent="0.35">
      <c r="A7" s="22" t="s">
        <v>11</v>
      </c>
      <c r="B7" s="22" t="s">
        <v>12</v>
      </c>
      <c r="C7" s="4">
        <v>64539</v>
      </c>
      <c r="D7" s="4">
        <v>56420</v>
      </c>
      <c r="E7" s="4">
        <f t="shared" si="1"/>
        <v>-8119</v>
      </c>
      <c r="F7" s="13">
        <f t="shared" si="2"/>
        <v>0</v>
      </c>
      <c r="G7" s="13">
        <f t="shared" si="5"/>
        <v>0</v>
      </c>
      <c r="H7" s="14"/>
      <c r="I7" s="15" t="str" cm="1">
        <f t="array" ref="I7">_xlfn.IFS(H7=0,"NA",H7&lt;0.3,3,H7&lt;0.6,2,H7&gt;=0.6,1)</f>
        <v>NA</v>
      </c>
      <c r="J7" s="5">
        <f t="shared" si="6"/>
        <v>0</v>
      </c>
      <c r="K7" s="5">
        <f t="shared" si="7"/>
        <v>0</v>
      </c>
    </row>
    <row r="8" spans="1:11" x14ac:dyDescent="0.35">
      <c r="A8" s="22" t="s">
        <v>27</v>
      </c>
      <c r="B8" s="22" t="s">
        <v>28</v>
      </c>
      <c r="C8" s="4">
        <v>107817</v>
      </c>
      <c r="D8" s="4">
        <v>100208</v>
      </c>
      <c r="E8" s="4">
        <f t="shared" si="1"/>
        <v>-7609</v>
      </c>
      <c r="F8" s="13">
        <f t="shared" si="2"/>
        <v>0</v>
      </c>
      <c r="G8" s="13">
        <f t="shared" si="5"/>
        <v>0</v>
      </c>
      <c r="H8" s="14"/>
      <c r="I8" s="15" t="str" cm="1">
        <f t="array" ref="I8">_xlfn.IFS(H8=0,"NA",H8&lt;0.3,3,H8&lt;0.6,2,H8&gt;=0.6,1)</f>
        <v>NA</v>
      </c>
      <c r="J8" s="5">
        <f t="shared" si="6"/>
        <v>0</v>
      </c>
      <c r="K8" s="5">
        <f t="shared" si="7"/>
        <v>0</v>
      </c>
    </row>
    <row r="9" spans="1:11" x14ac:dyDescent="0.35">
      <c r="A9" s="22" t="s">
        <v>9</v>
      </c>
      <c r="B9" s="22" t="s">
        <v>10</v>
      </c>
      <c r="C9" s="4">
        <v>55253</v>
      </c>
      <c r="D9" s="4">
        <v>48118</v>
      </c>
      <c r="E9" s="4">
        <f t="shared" si="1"/>
        <v>-7135</v>
      </c>
      <c r="F9" s="13">
        <f t="shared" si="2"/>
        <v>0</v>
      </c>
      <c r="G9" s="13">
        <f t="shared" si="5"/>
        <v>0</v>
      </c>
      <c r="H9" s="14"/>
      <c r="I9" s="15" t="str" cm="1">
        <f t="array" ref="I9">_xlfn.IFS(H9=0,"NA",H9&lt;0.3,3,H9&lt;0.6,2,H9&gt;=0.6,1)</f>
        <v>NA</v>
      </c>
      <c r="J9" s="5">
        <f t="shared" si="6"/>
        <v>0</v>
      </c>
      <c r="K9" s="5">
        <f t="shared" si="7"/>
        <v>0</v>
      </c>
    </row>
    <row r="10" spans="1:11" x14ac:dyDescent="0.35">
      <c r="A10" s="22" t="s">
        <v>13</v>
      </c>
      <c r="B10" s="22" t="s">
        <v>14</v>
      </c>
      <c r="C10" s="4">
        <v>43028</v>
      </c>
      <c r="D10" s="4">
        <v>36140</v>
      </c>
      <c r="E10" s="4">
        <f t="shared" si="1"/>
        <v>-6888</v>
      </c>
      <c r="F10" s="13">
        <f t="shared" si="2"/>
        <v>0</v>
      </c>
      <c r="G10" s="13">
        <f t="shared" si="5"/>
        <v>0</v>
      </c>
      <c r="H10" s="14"/>
      <c r="I10" s="15" t="str" cm="1">
        <f t="array" ref="I10">_xlfn.IFS(H10=0,"NA",H10&lt;0.3,3,H10&lt;0.6,2,H10&gt;=0.6,1)</f>
        <v>NA</v>
      </c>
      <c r="J10" s="5">
        <f t="shared" si="6"/>
        <v>0</v>
      </c>
      <c r="K10" s="5">
        <f t="shared" si="7"/>
        <v>0</v>
      </c>
    </row>
    <row r="11" spans="1:11" x14ac:dyDescent="0.35">
      <c r="A11" s="22" t="s">
        <v>19</v>
      </c>
      <c r="B11" s="22" t="s">
        <v>20</v>
      </c>
      <c r="C11" s="4">
        <v>45300</v>
      </c>
      <c r="D11" s="4">
        <v>38610</v>
      </c>
      <c r="E11" s="4">
        <f t="shared" si="1"/>
        <v>-6690</v>
      </c>
      <c r="F11" s="13">
        <f t="shared" si="2"/>
        <v>0</v>
      </c>
      <c r="G11" s="13">
        <f t="shared" si="5"/>
        <v>0</v>
      </c>
      <c r="H11" s="14"/>
      <c r="I11" s="15" t="str" cm="1">
        <f t="array" ref="I11">_xlfn.IFS(H11=0,"NA",H11&lt;0.3,3,H11&lt;0.6,2,H11&gt;=0.6,1)</f>
        <v>NA</v>
      </c>
      <c r="J11" s="5">
        <f t="shared" si="6"/>
        <v>0</v>
      </c>
      <c r="K11" s="5">
        <f t="shared" si="7"/>
        <v>0</v>
      </c>
    </row>
    <row r="12" spans="1:11" x14ac:dyDescent="0.35">
      <c r="A12" s="22" t="s">
        <v>21</v>
      </c>
      <c r="B12" s="22" t="s">
        <v>22</v>
      </c>
      <c r="C12" s="4">
        <v>52878</v>
      </c>
      <c r="D12" s="4">
        <v>46491</v>
      </c>
      <c r="E12" s="4">
        <f t="shared" si="1"/>
        <v>-6387</v>
      </c>
      <c r="F12" s="13">
        <f t="shared" si="2"/>
        <v>0</v>
      </c>
      <c r="G12" s="13">
        <f t="shared" si="5"/>
        <v>0</v>
      </c>
      <c r="H12" s="14"/>
      <c r="I12" s="15" t="str" cm="1">
        <f t="array" ref="I12">_xlfn.IFS(H12=0,"NA",H12&lt;0.3,3,H12&lt;0.6,2,H12&gt;=0.6,1)</f>
        <v>NA</v>
      </c>
      <c r="J12" s="5">
        <f t="shared" si="6"/>
        <v>0</v>
      </c>
      <c r="K12" s="5">
        <f t="shared" si="7"/>
        <v>0</v>
      </c>
    </row>
    <row r="13" spans="1:11" x14ac:dyDescent="0.35">
      <c r="A13" s="22" t="s">
        <v>17</v>
      </c>
      <c r="B13" s="22" t="s">
        <v>18</v>
      </c>
      <c r="C13" s="4">
        <v>40428</v>
      </c>
      <c r="D13" s="4">
        <v>34062</v>
      </c>
      <c r="E13" s="4">
        <f t="shared" si="1"/>
        <v>-6366</v>
      </c>
      <c r="F13" s="13">
        <f t="shared" si="2"/>
        <v>0</v>
      </c>
      <c r="G13" s="13">
        <f t="shared" si="5"/>
        <v>0</v>
      </c>
      <c r="H13" s="14"/>
      <c r="I13" s="15" t="str" cm="1">
        <f t="array" ref="I13">_xlfn.IFS(H13=0,"NA",H13&lt;0.3,3,H13&lt;0.6,2,H13&gt;=0.6,1)</f>
        <v>NA</v>
      </c>
      <c r="J13" s="5">
        <f t="shared" si="6"/>
        <v>0</v>
      </c>
      <c r="K13" s="5">
        <f t="shared" si="7"/>
        <v>0</v>
      </c>
    </row>
    <row r="14" spans="1:11" x14ac:dyDescent="0.35">
      <c r="A14" s="22" t="s">
        <v>23</v>
      </c>
      <c r="B14" s="22" t="s">
        <v>24</v>
      </c>
      <c r="C14" s="4">
        <v>59532</v>
      </c>
      <c r="D14" s="4">
        <v>53339</v>
      </c>
      <c r="E14" s="4">
        <f t="shared" si="1"/>
        <v>-6193</v>
      </c>
      <c r="F14" s="13">
        <f t="shared" si="2"/>
        <v>0</v>
      </c>
      <c r="G14" s="13">
        <f t="shared" si="5"/>
        <v>0</v>
      </c>
      <c r="H14" s="14"/>
      <c r="I14" s="15" t="str" cm="1">
        <f t="array" ref="I14">_xlfn.IFS(H14=0,"NA",H14&lt;0.3,3,H14&lt;0.6,2,H14&gt;=0.6,1)</f>
        <v>NA</v>
      </c>
      <c r="J14" s="5">
        <f t="shared" si="6"/>
        <v>0</v>
      </c>
      <c r="K14" s="5">
        <f t="shared" si="7"/>
        <v>0</v>
      </c>
    </row>
    <row r="15" spans="1:11" x14ac:dyDescent="0.35">
      <c r="A15" s="22" t="s">
        <v>25</v>
      </c>
      <c r="B15" s="22" t="s">
        <v>26</v>
      </c>
      <c r="C15" s="4">
        <v>52629</v>
      </c>
      <c r="D15" s="4">
        <v>46612</v>
      </c>
      <c r="E15" s="4">
        <f t="shared" si="1"/>
        <v>-6017</v>
      </c>
      <c r="F15" s="13">
        <f t="shared" si="2"/>
        <v>0</v>
      </c>
      <c r="G15" s="13">
        <f t="shared" si="5"/>
        <v>0</v>
      </c>
      <c r="H15" s="14"/>
      <c r="I15" s="15" t="str" cm="1">
        <f t="array" ref="I15">_xlfn.IFS(H15=0,"NA",H15&lt;0.3,3,H15&lt;0.6,2,H15&gt;=0.6,1)</f>
        <v>NA</v>
      </c>
      <c r="J15" s="5">
        <f t="shared" si="6"/>
        <v>0</v>
      </c>
      <c r="K15" s="5">
        <f t="shared" si="7"/>
        <v>0</v>
      </c>
    </row>
    <row r="16" spans="1:11" x14ac:dyDescent="0.35">
      <c r="A16" s="22" t="s">
        <v>31</v>
      </c>
      <c r="B16" s="22" t="s">
        <v>32</v>
      </c>
      <c r="C16" s="4">
        <v>55701</v>
      </c>
      <c r="D16" s="4">
        <v>51021</v>
      </c>
      <c r="E16" s="4">
        <f t="shared" si="1"/>
        <v>-4680</v>
      </c>
      <c r="F16" s="13">
        <f t="shared" si="2"/>
        <v>0</v>
      </c>
      <c r="G16" s="13">
        <f t="shared" si="5"/>
        <v>0</v>
      </c>
      <c r="H16" s="14"/>
      <c r="I16" s="15" t="str" cm="1">
        <f t="array" ref="I16">_xlfn.IFS(H16=0,"NA",H16&lt;0.3,3,H16&lt;0.6,2,H16&gt;=0.6,1)</f>
        <v>NA</v>
      </c>
      <c r="J16" s="5">
        <f t="shared" si="6"/>
        <v>0</v>
      </c>
      <c r="K16" s="5">
        <f t="shared" si="7"/>
        <v>0</v>
      </c>
    </row>
    <row r="17" spans="1:11" x14ac:dyDescent="0.35">
      <c r="A17" s="22" t="s">
        <v>33</v>
      </c>
      <c r="B17" s="22" t="s">
        <v>34</v>
      </c>
      <c r="C17" s="4">
        <v>48532</v>
      </c>
      <c r="D17" s="4">
        <v>44047</v>
      </c>
      <c r="E17" s="4">
        <f t="shared" si="1"/>
        <v>-4485</v>
      </c>
      <c r="F17" s="13">
        <f t="shared" si="2"/>
        <v>0</v>
      </c>
      <c r="G17" s="13">
        <f t="shared" si="5"/>
        <v>0</v>
      </c>
      <c r="H17" s="14"/>
      <c r="I17" s="15" t="str" cm="1">
        <f t="array" ref="I17">_xlfn.IFS(H17=0,"NA",H17&lt;0.3,3,H17&lt;0.6,2,H17&gt;=0.6,1)</f>
        <v>NA</v>
      </c>
      <c r="J17" s="5">
        <f t="shared" si="6"/>
        <v>0</v>
      </c>
      <c r="K17" s="5">
        <f t="shared" si="7"/>
        <v>0</v>
      </c>
    </row>
    <row r="18" spans="1:11" x14ac:dyDescent="0.35">
      <c r="A18" s="22" t="s">
        <v>29</v>
      </c>
      <c r="B18" s="22" t="s">
        <v>30</v>
      </c>
      <c r="C18" s="4">
        <v>27291</v>
      </c>
      <c r="D18" s="4">
        <v>22942</v>
      </c>
      <c r="E18" s="4">
        <f t="shared" si="1"/>
        <v>-4349</v>
      </c>
      <c r="F18" s="13">
        <f t="shared" si="2"/>
        <v>0</v>
      </c>
      <c r="G18" s="13">
        <f t="shared" si="5"/>
        <v>0</v>
      </c>
      <c r="H18" s="14"/>
      <c r="I18" s="15" t="str" cm="1">
        <f t="array" ref="I18">_xlfn.IFS(H18=0,"NA",H18&lt;0.3,3,H18&lt;0.6,2,H18&gt;=0.6,1)</f>
        <v>NA</v>
      </c>
      <c r="J18" s="5">
        <f t="shared" si="6"/>
        <v>0</v>
      </c>
      <c r="K18" s="5">
        <f t="shared" si="7"/>
        <v>0</v>
      </c>
    </row>
    <row r="19" spans="1:11" x14ac:dyDescent="0.35">
      <c r="A19" s="22" t="s">
        <v>35</v>
      </c>
      <c r="B19" s="22" t="s">
        <v>36</v>
      </c>
      <c r="C19" s="4">
        <v>52189</v>
      </c>
      <c r="D19" s="4">
        <v>47876</v>
      </c>
      <c r="E19" s="4">
        <f t="shared" si="1"/>
        <v>-4313</v>
      </c>
      <c r="F19" s="13">
        <f t="shared" si="2"/>
        <v>0</v>
      </c>
      <c r="G19" s="13">
        <f t="shared" si="5"/>
        <v>0</v>
      </c>
      <c r="H19" s="14"/>
      <c r="I19" s="15" t="str" cm="1">
        <f t="array" ref="I19">_xlfn.IFS(H19=0,"NA",H19&lt;0.3,3,H19&lt;0.6,2,H19&gt;=0.6,1)</f>
        <v>NA</v>
      </c>
      <c r="J19" s="5">
        <f t="shared" si="6"/>
        <v>0</v>
      </c>
      <c r="K19" s="5">
        <f t="shared" si="7"/>
        <v>0</v>
      </c>
    </row>
    <row r="20" spans="1:11" x14ac:dyDescent="0.35">
      <c r="A20" s="22" t="s">
        <v>45</v>
      </c>
      <c r="B20" s="22" t="s">
        <v>46</v>
      </c>
      <c r="C20" s="4">
        <v>50953</v>
      </c>
      <c r="D20" s="4">
        <v>46954</v>
      </c>
      <c r="E20" s="4">
        <f t="shared" si="1"/>
        <v>-3999</v>
      </c>
      <c r="F20" s="13">
        <f t="shared" si="2"/>
        <v>0</v>
      </c>
      <c r="G20" s="13">
        <f t="shared" si="5"/>
        <v>0</v>
      </c>
      <c r="H20" s="14"/>
      <c r="I20" s="15" t="str" cm="1">
        <f t="array" ref="I20">_xlfn.IFS(H20=0,"NA",H20&lt;0.3,3,H20&lt;0.6,2,H20&gt;=0.6,1)</f>
        <v>NA</v>
      </c>
      <c r="J20" s="5">
        <f t="shared" si="6"/>
        <v>0</v>
      </c>
      <c r="K20" s="5">
        <f t="shared" si="7"/>
        <v>0</v>
      </c>
    </row>
    <row r="21" spans="1:11" x14ac:dyDescent="0.35">
      <c r="A21" s="22" t="s">
        <v>37</v>
      </c>
      <c r="B21" s="22" t="s">
        <v>38</v>
      </c>
      <c r="C21" s="4">
        <v>36618</v>
      </c>
      <c r="D21" s="4">
        <v>33103</v>
      </c>
      <c r="E21" s="4">
        <f t="shared" si="1"/>
        <v>-3515</v>
      </c>
      <c r="F21" s="13">
        <f t="shared" si="2"/>
        <v>0</v>
      </c>
      <c r="G21" s="13">
        <f t="shared" si="5"/>
        <v>0</v>
      </c>
      <c r="H21" s="14"/>
      <c r="I21" s="15" t="str" cm="1">
        <f t="array" ref="I21">_xlfn.IFS(H21=0,"NA",H21&lt;0.3,3,H21&lt;0.6,2,H21&gt;=0.6,1)</f>
        <v>NA</v>
      </c>
      <c r="J21" s="5">
        <f t="shared" si="6"/>
        <v>0</v>
      </c>
      <c r="K21" s="5">
        <f t="shared" si="7"/>
        <v>0</v>
      </c>
    </row>
    <row r="22" spans="1:11" x14ac:dyDescent="0.35">
      <c r="A22" s="22" t="s">
        <v>47</v>
      </c>
      <c r="B22" s="22" t="s">
        <v>48</v>
      </c>
      <c r="C22" s="4">
        <v>23706</v>
      </c>
      <c r="D22" s="4">
        <v>20271</v>
      </c>
      <c r="E22" s="4">
        <f t="shared" si="1"/>
        <v>-3435</v>
      </c>
      <c r="F22" s="13">
        <f t="shared" si="2"/>
        <v>0</v>
      </c>
      <c r="G22" s="13">
        <f t="shared" si="5"/>
        <v>0</v>
      </c>
      <c r="H22" s="14"/>
      <c r="I22" s="15" t="str" cm="1">
        <f t="array" ref="I22">_xlfn.IFS(H22=0,"NA",H22&lt;0.3,3,H22&lt;0.6,2,H22&gt;=0.6,1)</f>
        <v>NA</v>
      </c>
      <c r="J22" s="5">
        <f t="shared" si="6"/>
        <v>0</v>
      </c>
      <c r="K22" s="5">
        <f t="shared" si="7"/>
        <v>0</v>
      </c>
    </row>
    <row r="23" spans="1:11" x14ac:dyDescent="0.35">
      <c r="A23" s="22" t="s">
        <v>53</v>
      </c>
      <c r="B23" s="22" t="s">
        <v>54</v>
      </c>
      <c r="C23" s="4">
        <v>35267</v>
      </c>
      <c r="D23" s="4">
        <v>32042</v>
      </c>
      <c r="E23" s="4">
        <f t="shared" si="1"/>
        <v>-3225</v>
      </c>
      <c r="F23" s="13">
        <f t="shared" si="2"/>
        <v>0</v>
      </c>
      <c r="G23" s="13">
        <f t="shared" si="5"/>
        <v>0</v>
      </c>
      <c r="H23" s="14"/>
      <c r="I23" s="15" t="str" cm="1">
        <f t="array" ref="I23">_xlfn.IFS(H23=0,"NA",H23&lt;0.3,3,H23&lt;0.6,2,H23&gt;=0.6,1)</f>
        <v>NA</v>
      </c>
      <c r="J23" s="5">
        <f t="shared" si="6"/>
        <v>0</v>
      </c>
      <c r="K23" s="5">
        <f t="shared" si="7"/>
        <v>0</v>
      </c>
    </row>
    <row r="24" spans="1:11" x14ac:dyDescent="0.35">
      <c r="A24" s="22" t="s">
        <v>41</v>
      </c>
      <c r="B24" s="22" t="s">
        <v>42</v>
      </c>
      <c r="C24" s="4">
        <v>27348</v>
      </c>
      <c r="D24" s="4">
        <v>24133</v>
      </c>
      <c r="E24" s="4">
        <f t="shared" si="1"/>
        <v>-3215</v>
      </c>
      <c r="F24" s="13">
        <f t="shared" si="2"/>
        <v>0</v>
      </c>
      <c r="G24" s="13">
        <f t="shared" si="5"/>
        <v>0</v>
      </c>
      <c r="H24" s="14"/>
      <c r="I24" s="15" t="str" cm="1">
        <f t="array" ref="I24">_xlfn.IFS(H24=0,"NA",H24&lt;0.3,3,H24&lt;0.6,2,H24&gt;=0.6,1)</f>
        <v>NA</v>
      </c>
      <c r="J24" s="5">
        <f t="shared" si="6"/>
        <v>0</v>
      </c>
      <c r="K24" s="5">
        <f t="shared" si="7"/>
        <v>0</v>
      </c>
    </row>
    <row r="25" spans="1:11" x14ac:dyDescent="0.35">
      <c r="A25" s="22" t="s">
        <v>49</v>
      </c>
      <c r="B25" s="22" t="s">
        <v>50</v>
      </c>
      <c r="C25" s="4">
        <v>29266</v>
      </c>
      <c r="D25" s="4">
        <v>26129</v>
      </c>
      <c r="E25" s="4">
        <f t="shared" si="1"/>
        <v>-3137</v>
      </c>
      <c r="F25" s="13">
        <f t="shared" si="2"/>
        <v>0</v>
      </c>
      <c r="G25" s="13">
        <f t="shared" si="5"/>
        <v>0</v>
      </c>
      <c r="H25" s="14"/>
      <c r="I25" s="15" t="str" cm="1">
        <f t="array" ref="I25">_xlfn.IFS(H25=0,"NA",H25&lt;0.3,3,H25&lt;0.6,2,H25&gt;=0.6,1)</f>
        <v>NA</v>
      </c>
      <c r="J25" s="5">
        <f t="shared" si="6"/>
        <v>0</v>
      </c>
      <c r="K25" s="5">
        <f t="shared" si="7"/>
        <v>0</v>
      </c>
    </row>
    <row r="26" spans="1:11" x14ac:dyDescent="0.35">
      <c r="A26" s="22" t="s">
        <v>43</v>
      </c>
      <c r="B26" s="22" t="s">
        <v>44</v>
      </c>
      <c r="C26" s="4">
        <v>32436</v>
      </c>
      <c r="D26" s="4">
        <v>29321</v>
      </c>
      <c r="E26" s="4">
        <f t="shared" si="1"/>
        <v>-3115</v>
      </c>
      <c r="F26" s="13">
        <f t="shared" si="2"/>
        <v>0</v>
      </c>
      <c r="G26" s="13">
        <f t="shared" si="5"/>
        <v>0</v>
      </c>
      <c r="H26" s="14"/>
      <c r="I26" s="15" t="str" cm="1">
        <f t="array" ref="I26">_xlfn.IFS(H26=0,"NA",H26&lt;0.3,3,H26&lt;0.6,2,H26&gt;=0.6,1)</f>
        <v>NA</v>
      </c>
      <c r="J26" s="5">
        <f t="shared" si="6"/>
        <v>0</v>
      </c>
      <c r="K26" s="5">
        <f t="shared" si="7"/>
        <v>0</v>
      </c>
    </row>
    <row r="27" spans="1:11" x14ac:dyDescent="0.35">
      <c r="A27" s="22" t="s">
        <v>39</v>
      </c>
      <c r="B27" s="22" t="s">
        <v>40</v>
      </c>
      <c r="C27" s="4">
        <v>8633</v>
      </c>
      <c r="D27" s="4">
        <v>5708</v>
      </c>
      <c r="E27" s="4">
        <f t="shared" si="1"/>
        <v>-2925</v>
      </c>
      <c r="F27" s="13">
        <f t="shared" si="2"/>
        <v>0</v>
      </c>
      <c r="G27" s="13">
        <f t="shared" si="5"/>
        <v>0</v>
      </c>
      <c r="H27" s="14"/>
      <c r="I27" s="15" t="str" cm="1">
        <f t="array" ref="I27">_xlfn.IFS(H27=0,"NA",H27&lt;0.3,3,H27&lt;0.6,2,H27&gt;=0.6,1)</f>
        <v>NA</v>
      </c>
      <c r="J27" s="5">
        <f t="shared" si="6"/>
        <v>0</v>
      </c>
      <c r="K27" s="5">
        <f t="shared" si="7"/>
        <v>0</v>
      </c>
    </row>
    <row r="28" spans="1:11" x14ac:dyDescent="0.35">
      <c r="A28" s="22" t="s">
        <v>51</v>
      </c>
      <c r="B28" s="22" t="s">
        <v>52</v>
      </c>
      <c r="C28" s="4">
        <v>32412</v>
      </c>
      <c r="D28" s="4">
        <v>29613</v>
      </c>
      <c r="E28" s="4">
        <f t="shared" si="1"/>
        <v>-2799</v>
      </c>
      <c r="F28" s="13">
        <f t="shared" si="2"/>
        <v>0</v>
      </c>
      <c r="G28" s="13">
        <f t="shared" si="5"/>
        <v>0</v>
      </c>
      <c r="H28" s="14"/>
      <c r="I28" s="15" t="str" cm="1">
        <f t="array" ref="I28">_xlfn.IFS(H28=0,"NA",H28&lt;0.3,3,H28&lt;0.6,2,H28&gt;=0.6,1)</f>
        <v>NA</v>
      </c>
      <c r="J28" s="5">
        <f t="shared" si="6"/>
        <v>0</v>
      </c>
      <c r="K28" s="5">
        <f t="shared" si="7"/>
        <v>0</v>
      </c>
    </row>
    <row r="29" spans="1:11" x14ac:dyDescent="0.35">
      <c r="A29" s="22" t="s">
        <v>57</v>
      </c>
      <c r="B29" s="22" t="s">
        <v>58</v>
      </c>
      <c r="C29" s="4">
        <v>33544</v>
      </c>
      <c r="D29" s="4">
        <v>30767</v>
      </c>
      <c r="E29" s="4">
        <f t="shared" si="1"/>
        <v>-2777</v>
      </c>
      <c r="F29" s="13">
        <f t="shared" si="2"/>
        <v>0</v>
      </c>
      <c r="G29" s="13">
        <f t="shared" si="5"/>
        <v>0</v>
      </c>
      <c r="H29" s="14"/>
      <c r="I29" s="15" t="str" cm="1">
        <f t="array" ref="I29">_xlfn.IFS(H29=0,"NA",H29&lt;0.3,3,H29&lt;0.6,2,H29&gt;=0.6,1)</f>
        <v>NA</v>
      </c>
      <c r="J29" s="5">
        <f t="shared" si="6"/>
        <v>0</v>
      </c>
      <c r="K29" s="5">
        <f t="shared" si="7"/>
        <v>0</v>
      </c>
    </row>
    <row r="30" spans="1:11" x14ac:dyDescent="0.35">
      <c r="A30" s="22" t="s">
        <v>63</v>
      </c>
      <c r="B30" s="22" t="s">
        <v>64</v>
      </c>
      <c r="C30" s="4">
        <v>42388</v>
      </c>
      <c r="D30" s="4">
        <v>39684</v>
      </c>
      <c r="E30" s="4">
        <f t="shared" si="1"/>
        <v>-2704</v>
      </c>
      <c r="F30" s="13">
        <f t="shared" si="2"/>
        <v>0</v>
      </c>
      <c r="G30" s="13">
        <f t="shared" si="5"/>
        <v>0</v>
      </c>
      <c r="H30" s="14"/>
      <c r="I30" s="15" t="str" cm="1">
        <f t="array" ref="I30">_xlfn.IFS(H30=0,"NA",H30&lt;0.3,3,H30&lt;0.6,2,H30&gt;=0.6,1)</f>
        <v>NA</v>
      </c>
      <c r="J30" s="5">
        <f t="shared" si="6"/>
        <v>0</v>
      </c>
      <c r="K30" s="5">
        <f t="shared" si="7"/>
        <v>0</v>
      </c>
    </row>
    <row r="31" spans="1:11" x14ac:dyDescent="0.35">
      <c r="A31" s="22" t="s">
        <v>71</v>
      </c>
      <c r="B31" s="22" t="s">
        <v>72</v>
      </c>
      <c r="C31" s="4">
        <v>39619</v>
      </c>
      <c r="D31" s="4">
        <v>36971</v>
      </c>
      <c r="E31" s="4">
        <f t="shared" si="1"/>
        <v>-2648</v>
      </c>
      <c r="F31" s="13">
        <f t="shared" si="2"/>
        <v>0</v>
      </c>
      <c r="G31" s="13">
        <f t="shared" si="5"/>
        <v>0</v>
      </c>
      <c r="H31" s="14"/>
      <c r="I31" s="15" t="str" cm="1">
        <f t="array" ref="I31">_xlfn.IFS(H31=0,"NA",H31&lt;0.3,3,H31&lt;0.6,2,H31&gt;=0.6,1)</f>
        <v>NA</v>
      </c>
      <c r="J31" s="5">
        <f t="shared" si="6"/>
        <v>0</v>
      </c>
      <c r="K31" s="5">
        <f t="shared" si="7"/>
        <v>0</v>
      </c>
    </row>
    <row r="32" spans="1:11" x14ac:dyDescent="0.35">
      <c r="A32" s="22" t="s">
        <v>55</v>
      </c>
      <c r="B32" s="22" t="s">
        <v>56</v>
      </c>
      <c r="C32" s="4">
        <v>22427</v>
      </c>
      <c r="D32" s="4">
        <v>19890</v>
      </c>
      <c r="E32" s="4">
        <f t="shared" si="1"/>
        <v>-2537</v>
      </c>
      <c r="F32" s="13">
        <f t="shared" si="2"/>
        <v>0</v>
      </c>
      <c r="G32" s="13">
        <f t="shared" si="5"/>
        <v>0</v>
      </c>
      <c r="H32" s="14"/>
      <c r="I32" s="15" t="str" cm="1">
        <f t="array" ref="I32">_xlfn.IFS(H32=0,"NA",H32&lt;0.3,3,H32&lt;0.6,2,H32&gt;=0.6,1)</f>
        <v>NA</v>
      </c>
      <c r="J32" s="5">
        <f t="shared" si="6"/>
        <v>0</v>
      </c>
      <c r="K32" s="5">
        <f t="shared" si="7"/>
        <v>0</v>
      </c>
    </row>
    <row r="33" spans="1:11" x14ac:dyDescent="0.35">
      <c r="A33" s="22" t="s">
        <v>81</v>
      </c>
      <c r="B33" s="22" t="s">
        <v>82</v>
      </c>
      <c r="C33" s="4">
        <v>35188</v>
      </c>
      <c r="D33" s="4">
        <v>32668</v>
      </c>
      <c r="E33" s="4">
        <f t="shared" si="1"/>
        <v>-2520</v>
      </c>
      <c r="F33" s="13">
        <f t="shared" si="2"/>
        <v>0</v>
      </c>
      <c r="G33" s="13">
        <f t="shared" si="5"/>
        <v>0</v>
      </c>
      <c r="H33" s="14"/>
      <c r="I33" s="15" t="str" cm="1">
        <f t="array" ref="I33">_xlfn.IFS(H33=0,"NA",H33&lt;0.3,3,H33&lt;0.6,2,H33&gt;=0.6,1)</f>
        <v>NA</v>
      </c>
      <c r="J33" s="5">
        <f t="shared" si="6"/>
        <v>0</v>
      </c>
      <c r="K33" s="5">
        <f t="shared" si="7"/>
        <v>0</v>
      </c>
    </row>
    <row r="34" spans="1:11" x14ac:dyDescent="0.35">
      <c r="A34" s="22" t="s">
        <v>77</v>
      </c>
      <c r="B34" s="22" t="s">
        <v>78</v>
      </c>
      <c r="C34" s="4">
        <v>45336</v>
      </c>
      <c r="D34" s="4">
        <v>42883</v>
      </c>
      <c r="E34" s="4">
        <f t="shared" si="1"/>
        <v>-2453</v>
      </c>
      <c r="F34" s="13">
        <f t="shared" si="2"/>
        <v>0</v>
      </c>
      <c r="G34" s="13">
        <f t="shared" si="5"/>
        <v>0</v>
      </c>
      <c r="H34" s="14"/>
      <c r="I34" s="15" t="str" cm="1">
        <f t="array" ref="I34">_xlfn.IFS(H34=0,"NA",H34&lt;0.3,3,H34&lt;0.6,2,H34&gt;=0.6,1)</f>
        <v>NA</v>
      </c>
      <c r="J34" s="5">
        <f t="shared" si="6"/>
        <v>0</v>
      </c>
      <c r="K34" s="5">
        <f t="shared" si="7"/>
        <v>0</v>
      </c>
    </row>
    <row r="35" spans="1:11" x14ac:dyDescent="0.35">
      <c r="A35" s="22" t="s">
        <v>59</v>
      </c>
      <c r="B35" s="22" t="s">
        <v>60</v>
      </c>
      <c r="C35" s="4">
        <v>43033</v>
      </c>
      <c r="D35" s="4">
        <v>40742</v>
      </c>
      <c r="E35" s="4">
        <f t="shared" si="1"/>
        <v>-2291</v>
      </c>
      <c r="F35" s="13">
        <f t="shared" si="2"/>
        <v>0</v>
      </c>
      <c r="G35" s="13">
        <f t="shared" si="5"/>
        <v>0</v>
      </c>
      <c r="H35" s="14"/>
      <c r="I35" s="15" t="str" cm="1">
        <f t="array" ref="I35">_xlfn.IFS(H35=0,"NA",H35&lt;0.3,3,H35&lt;0.6,2,H35&gt;=0.6,1)</f>
        <v>NA</v>
      </c>
      <c r="J35" s="5">
        <f t="shared" si="6"/>
        <v>0</v>
      </c>
      <c r="K35" s="5">
        <f t="shared" si="7"/>
        <v>0</v>
      </c>
    </row>
    <row r="36" spans="1:11" x14ac:dyDescent="0.35">
      <c r="A36" s="22" t="s">
        <v>61</v>
      </c>
      <c r="B36" s="22" t="s">
        <v>62</v>
      </c>
      <c r="C36" s="4">
        <v>13666</v>
      </c>
      <c r="D36" s="4">
        <v>11546</v>
      </c>
      <c r="E36" s="4">
        <f t="shared" si="1"/>
        <v>-2120</v>
      </c>
      <c r="F36" s="13">
        <f t="shared" si="2"/>
        <v>0</v>
      </c>
      <c r="G36" s="13">
        <f t="shared" si="5"/>
        <v>0</v>
      </c>
      <c r="H36" s="14"/>
      <c r="I36" s="15" t="str" cm="1">
        <f t="array" ref="I36">_xlfn.IFS(H36=0,"NA",H36&lt;0.3,3,H36&lt;0.6,2,H36&gt;=0.6,1)</f>
        <v>NA</v>
      </c>
      <c r="J36" s="5">
        <f t="shared" si="6"/>
        <v>0</v>
      </c>
      <c r="K36" s="5">
        <f t="shared" si="7"/>
        <v>0</v>
      </c>
    </row>
    <row r="37" spans="1:11" x14ac:dyDescent="0.35">
      <c r="A37" s="22" t="s">
        <v>75</v>
      </c>
      <c r="B37" s="22" t="s">
        <v>76</v>
      </c>
      <c r="C37" s="4">
        <v>16612</v>
      </c>
      <c r="D37" s="4">
        <v>14536</v>
      </c>
      <c r="E37" s="4">
        <f t="shared" si="1"/>
        <v>-2076</v>
      </c>
      <c r="F37" s="13">
        <f t="shared" si="2"/>
        <v>0</v>
      </c>
      <c r="G37" s="13">
        <f t="shared" si="5"/>
        <v>0</v>
      </c>
      <c r="H37" s="14"/>
      <c r="I37" s="15" t="str" cm="1">
        <f t="array" ref="I37">_xlfn.IFS(H37=0,"NA",H37&lt;0.3,3,H37&lt;0.6,2,H37&gt;=0.6,1)</f>
        <v>NA</v>
      </c>
      <c r="J37" s="5">
        <f t="shared" si="6"/>
        <v>0</v>
      </c>
      <c r="K37" s="5">
        <f t="shared" si="7"/>
        <v>0</v>
      </c>
    </row>
    <row r="38" spans="1:11" x14ac:dyDescent="0.35">
      <c r="A38" s="22" t="s">
        <v>67</v>
      </c>
      <c r="B38" s="22" t="s">
        <v>68</v>
      </c>
      <c r="C38" s="4">
        <v>9887</v>
      </c>
      <c r="D38" s="4">
        <v>7849</v>
      </c>
      <c r="E38" s="4">
        <f t="shared" si="1"/>
        <v>-2038</v>
      </c>
      <c r="F38" s="13">
        <f t="shared" si="2"/>
        <v>0</v>
      </c>
      <c r="G38" s="13">
        <f t="shared" si="5"/>
        <v>0</v>
      </c>
      <c r="H38" s="14"/>
      <c r="I38" s="15" t="str" cm="1">
        <f t="array" ref="I38">_xlfn.IFS(H38=0,"NA",H38&lt;0.3,3,H38&lt;0.6,2,H38&gt;=0.6,1)</f>
        <v>NA</v>
      </c>
      <c r="J38" s="5">
        <f t="shared" si="6"/>
        <v>0</v>
      </c>
      <c r="K38" s="5">
        <f t="shared" si="7"/>
        <v>0</v>
      </c>
    </row>
    <row r="39" spans="1:11" x14ac:dyDescent="0.35">
      <c r="A39" s="22" t="s">
        <v>65</v>
      </c>
      <c r="B39" s="22" t="s">
        <v>66</v>
      </c>
      <c r="C39" s="4">
        <v>39856</v>
      </c>
      <c r="D39" s="4">
        <v>37930</v>
      </c>
      <c r="E39" s="4">
        <f t="shared" si="1"/>
        <v>-1926</v>
      </c>
      <c r="F39" s="13">
        <f t="shared" si="2"/>
        <v>0</v>
      </c>
      <c r="G39" s="13">
        <f t="shared" si="5"/>
        <v>0</v>
      </c>
      <c r="H39" s="14"/>
      <c r="I39" s="15" t="str" cm="1">
        <f t="array" ref="I39">_xlfn.IFS(H39=0,"NA",H39&lt;0.3,3,H39&lt;0.6,2,H39&gt;=0.6,1)</f>
        <v>NA</v>
      </c>
      <c r="J39" s="5">
        <f t="shared" si="6"/>
        <v>0</v>
      </c>
      <c r="K39" s="5">
        <f t="shared" si="7"/>
        <v>0</v>
      </c>
    </row>
    <row r="40" spans="1:11" x14ac:dyDescent="0.35">
      <c r="A40" s="22" t="s">
        <v>69</v>
      </c>
      <c r="B40" s="22" t="s">
        <v>70</v>
      </c>
      <c r="C40" s="4">
        <v>18365</v>
      </c>
      <c r="D40" s="4">
        <v>16471</v>
      </c>
      <c r="E40" s="4">
        <f t="shared" si="1"/>
        <v>-1894</v>
      </c>
      <c r="F40" s="13">
        <f t="shared" si="2"/>
        <v>0</v>
      </c>
      <c r="G40" s="13">
        <f t="shared" si="5"/>
        <v>0</v>
      </c>
      <c r="H40" s="14"/>
      <c r="I40" s="15" t="str" cm="1">
        <f t="array" ref="I40">_xlfn.IFS(H40=0,"NA",H40&lt;0.3,3,H40&lt;0.6,2,H40&gt;=0.6,1)</f>
        <v>NA</v>
      </c>
      <c r="J40" s="5">
        <f t="shared" si="6"/>
        <v>0</v>
      </c>
      <c r="K40" s="5">
        <f t="shared" si="7"/>
        <v>0</v>
      </c>
    </row>
    <row r="41" spans="1:11" x14ac:dyDescent="0.35">
      <c r="A41" s="22" t="s">
        <v>73</v>
      </c>
      <c r="B41" s="22" t="s">
        <v>74</v>
      </c>
      <c r="C41" s="4">
        <v>18162</v>
      </c>
      <c r="D41" s="4">
        <v>16336</v>
      </c>
      <c r="E41" s="4">
        <f t="shared" si="1"/>
        <v>-1826</v>
      </c>
      <c r="F41" s="13">
        <f t="shared" si="2"/>
        <v>0</v>
      </c>
      <c r="G41" s="13">
        <f t="shared" si="5"/>
        <v>0</v>
      </c>
      <c r="H41" s="14"/>
      <c r="I41" s="15" t="str" cm="1">
        <f t="array" ref="I41">_xlfn.IFS(H41=0,"NA",H41&lt;0.3,3,H41&lt;0.6,2,H41&gt;=0.6,1)</f>
        <v>NA</v>
      </c>
      <c r="J41" s="5">
        <f t="shared" si="6"/>
        <v>0</v>
      </c>
      <c r="K41" s="5">
        <f t="shared" si="7"/>
        <v>0</v>
      </c>
    </row>
    <row r="42" spans="1:11" x14ac:dyDescent="0.35">
      <c r="A42" s="22" t="s">
        <v>85</v>
      </c>
      <c r="B42" s="22" t="s">
        <v>86</v>
      </c>
      <c r="C42" s="4">
        <v>35336</v>
      </c>
      <c r="D42" s="4">
        <v>33590</v>
      </c>
      <c r="E42" s="4">
        <f t="shared" si="1"/>
        <v>-1746</v>
      </c>
      <c r="F42" s="13">
        <f t="shared" si="2"/>
        <v>0</v>
      </c>
      <c r="G42" s="13">
        <f t="shared" si="5"/>
        <v>0</v>
      </c>
      <c r="H42" s="14"/>
      <c r="I42" s="15" t="str" cm="1">
        <f t="array" ref="I42">_xlfn.IFS(H42=0,"NA",H42&lt;0.3,3,H42&lt;0.6,2,H42&gt;=0.6,1)</f>
        <v>NA</v>
      </c>
      <c r="J42" s="5">
        <f t="shared" si="6"/>
        <v>0</v>
      </c>
      <c r="K42" s="5">
        <f t="shared" si="7"/>
        <v>0</v>
      </c>
    </row>
    <row r="43" spans="1:11" x14ac:dyDescent="0.35">
      <c r="A43" s="22" t="s">
        <v>83</v>
      </c>
      <c r="B43" s="22" t="s">
        <v>84</v>
      </c>
      <c r="C43" s="4">
        <v>15465</v>
      </c>
      <c r="D43" s="4">
        <v>13765</v>
      </c>
      <c r="E43" s="4">
        <f t="shared" si="1"/>
        <v>-1700</v>
      </c>
      <c r="F43" s="13">
        <f t="shared" si="2"/>
        <v>0</v>
      </c>
      <c r="G43" s="13">
        <f t="shared" si="5"/>
        <v>0</v>
      </c>
      <c r="H43" s="14"/>
      <c r="I43" s="15" t="str" cm="1">
        <f t="array" ref="I43">_xlfn.IFS(H43=0,"NA",H43&lt;0.3,3,H43&lt;0.6,2,H43&gt;=0.6,1)</f>
        <v>NA</v>
      </c>
      <c r="J43" s="5">
        <f t="shared" si="6"/>
        <v>0</v>
      </c>
      <c r="K43" s="5">
        <f t="shared" si="7"/>
        <v>0</v>
      </c>
    </row>
    <row r="44" spans="1:11" x14ac:dyDescent="0.35">
      <c r="A44" s="22" t="s">
        <v>131</v>
      </c>
      <c r="B44" s="22" t="s">
        <v>132</v>
      </c>
      <c r="C44" s="4">
        <v>54096</v>
      </c>
      <c r="D44" s="4">
        <v>52437</v>
      </c>
      <c r="E44" s="4">
        <f t="shared" si="1"/>
        <v>-1659</v>
      </c>
      <c r="F44" s="13">
        <f t="shared" si="2"/>
        <v>0</v>
      </c>
      <c r="G44" s="13">
        <f t="shared" si="5"/>
        <v>0</v>
      </c>
      <c r="H44" s="14"/>
      <c r="I44" s="15" t="str" cm="1">
        <f t="array" ref="I44">_xlfn.IFS(H44=0,"NA",H44&lt;0.3,3,H44&lt;0.6,2,H44&gt;=0.6,1)</f>
        <v>NA</v>
      </c>
      <c r="J44" s="5">
        <f t="shared" si="6"/>
        <v>0</v>
      </c>
      <c r="K44" s="5">
        <f t="shared" si="7"/>
        <v>0</v>
      </c>
    </row>
    <row r="45" spans="1:11" x14ac:dyDescent="0.35">
      <c r="A45" s="22" t="s">
        <v>79</v>
      </c>
      <c r="B45" s="22" t="s">
        <v>80</v>
      </c>
      <c r="C45" s="4">
        <v>14574</v>
      </c>
      <c r="D45" s="4">
        <v>13004</v>
      </c>
      <c r="E45" s="4">
        <f t="shared" si="1"/>
        <v>-1570</v>
      </c>
      <c r="F45" s="13">
        <f t="shared" si="2"/>
        <v>0</v>
      </c>
      <c r="G45" s="13">
        <f t="shared" si="5"/>
        <v>0</v>
      </c>
      <c r="H45" s="14"/>
      <c r="I45" s="15" t="str" cm="1">
        <f t="array" ref="I45">_xlfn.IFS(H45=0,"NA",H45&lt;0.3,3,H45&lt;0.6,2,H45&gt;=0.6,1)</f>
        <v>NA</v>
      </c>
      <c r="J45" s="5">
        <f t="shared" si="6"/>
        <v>0</v>
      </c>
      <c r="K45" s="5">
        <f t="shared" si="7"/>
        <v>0</v>
      </c>
    </row>
    <row r="46" spans="1:11" x14ac:dyDescent="0.35">
      <c r="A46" s="22" t="s">
        <v>99</v>
      </c>
      <c r="B46" s="22" t="s">
        <v>100</v>
      </c>
      <c r="C46" s="4">
        <v>22428</v>
      </c>
      <c r="D46" s="4">
        <v>20862</v>
      </c>
      <c r="E46" s="4">
        <f t="shared" si="1"/>
        <v>-1566</v>
      </c>
      <c r="F46" s="13">
        <f t="shared" si="2"/>
        <v>0</v>
      </c>
      <c r="G46" s="13">
        <f t="shared" si="5"/>
        <v>0</v>
      </c>
      <c r="H46" s="14"/>
      <c r="I46" s="15" t="str" cm="1">
        <f t="array" ref="I46">_xlfn.IFS(H46=0,"NA",H46&lt;0.3,3,H46&lt;0.6,2,H46&gt;=0.6,1)</f>
        <v>NA</v>
      </c>
      <c r="J46" s="5">
        <f t="shared" si="6"/>
        <v>0</v>
      </c>
      <c r="K46" s="5">
        <f t="shared" si="7"/>
        <v>0</v>
      </c>
    </row>
    <row r="47" spans="1:11" x14ac:dyDescent="0.35">
      <c r="A47" s="22" t="s">
        <v>103</v>
      </c>
      <c r="B47" s="22" t="s">
        <v>104</v>
      </c>
      <c r="C47" s="4">
        <v>14899</v>
      </c>
      <c r="D47" s="4">
        <v>13376</v>
      </c>
      <c r="E47" s="4">
        <f t="shared" si="1"/>
        <v>-1523</v>
      </c>
      <c r="F47" s="13">
        <f t="shared" si="2"/>
        <v>0</v>
      </c>
      <c r="G47" s="13">
        <f t="shared" si="5"/>
        <v>0</v>
      </c>
      <c r="H47" s="14"/>
      <c r="I47" s="15" t="str" cm="1">
        <f t="array" ref="I47">_xlfn.IFS(H47=0,"NA",H47&lt;0.3,3,H47&lt;0.6,2,H47&gt;=0.6,1)</f>
        <v>NA</v>
      </c>
      <c r="J47" s="5">
        <f t="shared" si="6"/>
        <v>0</v>
      </c>
      <c r="K47" s="5">
        <f t="shared" si="7"/>
        <v>0</v>
      </c>
    </row>
    <row r="48" spans="1:11" x14ac:dyDescent="0.35">
      <c r="A48" s="22" t="s">
        <v>91</v>
      </c>
      <c r="B48" s="22" t="s">
        <v>92</v>
      </c>
      <c r="C48" s="4">
        <v>14400</v>
      </c>
      <c r="D48" s="4">
        <v>12937</v>
      </c>
      <c r="E48" s="4">
        <f t="shared" si="1"/>
        <v>-1463</v>
      </c>
      <c r="F48" s="13">
        <f t="shared" si="2"/>
        <v>0</v>
      </c>
      <c r="G48" s="13">
        <f t="shared" si="5"/>
        <v>0</v>
      </c>
      <c r="H48" s="14"/>
      <c r="I48" s="15" t="str" cm="1">
        <f t="array" ref="I48">_xlfn.IFS(H48=0,"NA",H48&lt;0.3,3,H48&lt;0.6,2,H48&gt;=0.6,1)</f>
        <v>NA</v>
      </c>
      <c r="J48" s="5">
        <f t="shared" si="6"/>
        <v>0</v>
      </c>
      <c r="K48" s="5">
        <f t="shared" si="7"/>
        <v>0</v>
      </c>
    </row>
    <row r="49" spans="1:11" x14ac:dyDescent="0.35">
      <c r="A49" s="22" t="s">
        <v>95</v>
      </c>
      <c r="B49" s="22" t="s">
        <v>96</v>
      </c>
      <c r="C49" s="4">
        <v>14091</v>
      </c>
      <c r="D49" s="4">
        <v>12644</v>
      </c>
      <c r="E49" s="4">
        <f t="shared" si="1"/>
        <v>-1447</v>
      </c>
      <c r="F49" s="13">
        <f t="shared" si="2"/>
        <v>0</v>
      </c>
      <c r="G49" s="13">
        <f t="shared" si="5"/>
        <v>0</v>
      </c>
      <c r="H49" s="14"/>
      <c r="I49" s="15" t="str" cm="1">
        <f t="array" ref="I49">_xlfn.IFS(H49=0,"NA",H49&lt;0.3,3,H49&lt;0.6,2,H49&gt;=0.6,1)</f>
        <v>NA</v>
      </c>
      <c r="J49" s="5">
        <f t="shared" si="6"/>
        <v>0</v>
      </c>
      <c r="K49" s="5">
        <f t="shared" si="7"/>
        <v>0</v>
      </c>
    </row>
    <row r="50" spans="1:11" x14ac:dyDescent="0.35">
      <c r="A50" s="22" t="s">
        <v>97</v>
      </c>
      <c r="B50" s="22" t="s">
        <v>98</v>
      </c>
      <c r="C50" s="4">
        <v>25611</v>
      </c>
      <c r="D50" s="4">
        <v>24165</v>
      </c>
      <c r="E50" s="4">
        <f t="shared" si="1"/>
        <v>-1446</v>
      </c>
      <c r="F50" s="13">
        <f t="shared" si="2"/>
        <v>0</v>
      </c>
      <c r="G50" s="13">
        <f t="shared" si="5"/>
        <v>0</v>
      </c>
      <c r="H50" s="14"/>
      <c r="I50" s="15" t="str" cm="1">
        <f t="array" ref="I50">_xlfn.IFS(H50=0,"NA",H50&lt;0.3,3,H50&lt;0.6,2,H50&gt;=0.6,1)</f>
        <v>NA</v>
      </c>
      <c r="J50" s="5">
        <f t="shared" si="6"/>
        <v>0</v>
      </c>
      <c r="K50" s="5">
        <f t="shared" si="7"/>
        <v>0</v>
      </c>
    </row>
    <row r="51" spans="1:11" x14ac:dyDescent="0.35">
      <c r="A51" s="22" t="s">
        <v>87</v>
      </c>
      <c r="B51" s="22" t="s">
        <v>88</v>
      </c>
      <c r="C51" s="4">
        <v>7625</v>
      </c>
      <c r="D51" s="4">
        <v>6253</v>
      </c>
      <c r="E51" s="4">
        <f t="shared" si="1"/>
        <v>-1372</v>
      </c>
      <c r="F51" s="13">
        <f t="shared" si="2"/>
        <v>0</v>
      </c>
      <c r="G51" s="13">
        <f t="shared" si="5"/>
        <v>0</v>
      </c>
      <c r="H51" s="14"/>
      <c r="I51" s="15" t="str" cm="1">
        <f t="array" ref="I51">_xlfn.IFS(H51=0,"NA",H51&lt;0.3,3,H51&lt;0.6,2,H51&gt;=0.6,1)</f>
        <v>NA</v>
      </c>
      <c r="J51" s="5">
        <f t="shared" si="6"/>
        <v>0</v>
      </c>
      <c r="K51" s="5">
        <f t="shared" si="7"/>
        <v>0</v>
      </c>
    </row>
    <row r="52" spans="1:11" x14ac:dyDescent="0.35">
      <c r="A52" s="22" t="s">
        <v>101</v>
      </c>
      <c r="B52" s="22" t="s">
        <v>102</v>
      </c>
      <c r="C52" s="4">
        <v>24621</v>
      </c>
      <c r="D52" s="4">
        <v>23296</v>
      </c>
      <c r="E52" s="4">
        <f t="shared" si="1"/>
        <v>-1325</v>
      </c>
      <c r="F52" s="13">
        <f t="shared" si="2"/>
        <v>0</v>
      </c>
      <c r="G52" s="13">
        <f t="shared" si="5"/>
        <v>0</v>
      </c>
      <c r="H52" s="14"/>
      <c r="I52" s="15" t="str" cm="1">
        <f t="array" ref="I52">_xlfn.IFS(H52=0,"NA",H52&lt;0.3,3,H52&lt;0.6,2,H52&gt;=0.6,1)</f>
        <v>NA</v>
      </c>
      <c r="J52" s="5">
        <f t="shared" si="6"/>
        <v>0</v>
      </c>
      <c r="K52" s="5">
        <f t="shared" si="7"/>
        <v>0</v>
      </c>
    </row>
    <row r="53" spans="1:11" x14ac:dyDescent="0.35">
      <c r="A53" s="22" t="s">
        <v>105</v>
      </c>
      <c r="B53" s="22" t="s">
        <v>106</v>
      </c>
      <c r="C53" s="4">
        <v>23576</v>
      </c>
      <c r="D53" s="4">
        <v>22267</v>
      </c>
      <c r="E53" s="4">
        <f t="shared" si="1"/>
        <v>-1309</v>
      </c>
      <c r="F53" s="13">
        <f t="shared" si="2"/>
        <v>0</v>
      </c>
      <c r="G53" s="13">
        <f t="shared" si="5"/>
        <v>0</v>
      </c>
      <c r="H53" s="14"/>
      <c r="I53" s="15" t="str" cm="1">
        <f t="array" ref="I53">_xlfn.IFS(H53=0,"NA",H53&lt;0.3,3,H53&lt;0.6,2,H53&gt;=0.6,1)</f>
        <v>NA</v>
      </c>
      <c r="J53" s="5">
        <f t="shared" si="6"/>
        <v>0</v>
      </c>
      <c r="K53" s="5">
        <f t="shared" si="7"/>
        <v>0</v>
      </c>
    </row>
    <row r="54" spans="1:11" x14ac:dyDescent="0.35">
      <c r="A54" s="22" t="s">
        <v>89</v>
      </c>
      <c r="B54" s="22" t="s">
        <v>90</v>
      </c>
      <c r="C54" s="4">
        <v>10250</v>
      </c>
      <c r="D54" s="4">
        <v>8997</v>
      </c>
      <c r="E54" s="4">
        <f t="shared" si="1"/>
        <v>-1253</v>
      </c>
      <c r="F54" s="13">
        <f t="shared" si="2"/>
        <v>0</v>
      </c>
      <c r="G54" s="13">
        <f t="shared" si="5"/>
        <v>0</v>
      </c>
      <c r="H54" s="14"/>
      <c r="I54" s="15" t="str" cm="1">
        <f t="array" ref="I54">_xlfn.IFS(H54=0,"NA",H54&lt;0.3,3,H54&lt;0.6,2,H54&gt;=0.6,1)</f>
        <v>NA</v>
      </c>
      <c r="J54" s="5">
        <f t="shared" si="6"/>
        <v>0</v>
      </c>
      <c r="K54" s="5">
        <f t="shared" si="7"/>
        <v>0</v>
      </c>
    </row>
    <row r="55" spans="1:11" x14ac:dyDescent="0.35">
      <c r="A55" s="22" t="s">
        <v>109</v>
      </c>
      <c r="B55" s="22" t="s">
        <v>110</v>
      </c>
      <c r="C55" s="4">
        <v>5247</v>
      </c>
      <c r="D55" s="4">
        <v>4077</v>
      </c>
      <c r="E55" s="4">
        <f t="shared" si="1"/>
        <v>-1170</v>
      </c>
      <c r="F55" s="13">
        <f t="shared" si="2"/>
        <v>0</v>
      </c>
      <c r="G55" s="13">
        <f t="shared" si="5"/>
        <v>0</v>
      </c>
      <c r="H55" s="14"/>
      <c r="I55" s="15" t="str" cm="1">
        <f t="array" ref="I55">_xlfn.IFS(H55=0,"NA",H55&lt;0.3,3,H55&lt;0.6,2,H55&gt;=0.6,1)</f>
        <v>NA</v>
      </c>
      <c r="J55" s="5">
        <f t="shared" si="6"/>
        <v>0</v>
      </c>
      <c r="K55" s="5">
        <f t="shared" si="7"/>
        <v>0</v>
      </c>
    </row>
    <row r="56" spans="1:11" x14ac:dyDescent="0.35">
      <c r="A56" s="22" t="s">
        <v>121</v>
      </c>
      <c r="B56" s="22" t="s">
        <v>122</v>
      </c>
      <c r="C56" s="4">
        <v>13283</v>
      </c>
      <c r="D56" s="4">
        <v>12126</v>
      </c>
      <c r="E56" s="4">
        <f t="shared" si="1"/>
        <v>-1157</v>
      </c>
      <c r="F56" s="13">
        <f t="shared" si="2"/>
        <v>0</v>
      </c>
      <c r="G56" s="13">
        <f t="shared" si="5"/>
        <v>0</v>
      </c>
      <c r="H56" s="14"/>
      <c r="I56" s="15" t="str" cm="1">
        <f t="array" ref="I56">_xlfn.IFS(H56=0,"NA",H56&lt;0.3,3,H56&lt;0.6,2,H56&gt;=0.6,1)</f>
        <v>NA</v>
      </c>
      <c r="J56" s="5">
        <f t="shared" si="6"/>
        <v>0</v>
      </c>
      <c r="K56" s="5">
        <f t="shared" si="7"/>
        <v>0</v>
      </c>
    </row>
    <row r="57" spans="1:11" x14ac:dyDescent="0.35">
      <c r="A57" s="22" t="s">
        <v>107</v>
      </c>
      <c r="B57" s="22" t="s">
        <v>108</v>
      </c>
      <c r="C57" s="4">
        <v>11222</v>
      </c>
      <c r="D57" s="4">
        <v>10077</v>
      </c>
      <c r="E57" s="4">
        <f t="shared" si="1"/>
        <v>-1145</v>
      </c>
      <c r="F57" s="13">
        <f t="shared" si="2"/>
        <v>0</v>
      </c>
      <c r="G57" s="13">
        <f t="shared" si="5"/>
        <v>0</v>
      </c>
      <c r="H57" s="14"/>
      <c r="I57" s="15" t="str" cm="1">
        <f t="array" ref="I57">_xlfn.IFS(H57=0,"NA",H57&lt;0.3,3,H57&lt;0.6,2,H57&gt;=0.6,1)</f>
        <v>NA</v>
      </c>
      <c r="J57" s="5">
        <f t="shared" si="6"/>
        <v>0</v>
      </c>
      <c r="K57" s="5">
        <f t="shared" si="7"/>
        <v>0</v>
      </c>
    </row>
    <row r="58" spans="1:11" x14ac:dyDescent="0.35">
      <c r="A58" s="22" t="s">
        <v>93</v>
      </c>
      <c r="B58" s="22" t="s">
        <v>94</v>
      </c>
      <c r="C58" s="4">
        <v>8533</v>
      </c>
      <c r="D58" s="4">
        <v>7468</v>
      </c>
      <c r="E58" s="4">
        <f t="shared" si="1"/>
        <v>-1065</v>
      </c>
      <c r="F58" s="13">
        <f t="shared" si="2"/>
        <v>0</v>
      </c>
      <c r="G58" s="13">
        <f t="shared" si="5"/>
        <v>0</v>
      </c>
      <c r="H58" s="14"/>
      <c r="I58" s="15" t="str" cm="1">
        <f t="array" ref="I58">_xlfn.IFS(H58=0,"NA",H58&lt;0.3,3,H58&lt;0.6,2,H58&gt;=0.6,1)</f>
        <v>NA</v>
      </c>
      <c r="J58" s="5">
        <f t="shared" si="6"/>
        <v>0</v>
      </c>
      <c r="K58" s="5">
        <f t="shared" si="7"/>
        <v>0</v>
      </c>
    </row>
    <row r="59" spans="1:11" x14ac:dyDescent="0.35">
      <c r="A59" s="22" t="s">
        <v>149</v>
      </c>
      <c r="B59" s="22" t="s">
        <v>150</v>
      </c>
      <c r="C59" s="4">
        <v>21880</v>
      </c>
      <c r="D59" s="4">
        <v>20838</v>
      </c>
      <c r="E59" s="4">
        <f t="shared" si="1"/>
        <v>-1042</v>
      </c>
      <c r="F59" s="13">
        <f t="shared" si="2"/>
        <v>0</v>
      </c>
      <c r="G59" s="13">
        <f t="shared" si="5"/>
        <v>0</v>
      </c>
      <c r="H59" s="14"/>
      <c r="I59" s="15" t="str" cm="1">
        <f t="array" ref="I59">_xlfn.IFS(H59=0,"NA",H59&lt;0.3,3,H59&lt;0.6,2,H59&gt;=0.6,1)</f>
        <v>NA</v>
      </c>
      <c r="J59" s="5">
        <f t="shared" si="6"/>
        <v>0</v>
      </c>
      <c r="K59" s="5">
        <f t="shared" si="7"/>
        <v>0</v>
      </c>
    </row>
    <row r="60" spans="1:11" x14ac:dyDescent="0.35">
      <c r="A60" s="22" t="s">
        <v>133</v>
      </c>
      <c r="B60" s="22" t="s">
        <v>134</v>
      </c>
      <c r="C60" s="4">
        <v>15972</v>
      </c>
      <c r="D60" s="4">
        <v>14947</v>
      </c>
      <c r="E60" s="4">
        <f t="shared" si="1"/>
        <v>-1025</v>
      </c>
      <c r="F60" s="13">
        <f t="shared" si="2"/>
        <v>0</v>
      </c>
      <c r="G60" s="13">
        <f t="shared" si="5"/>
        <v>0</v>
      </c>
      <c r="H60" s="14"/>
      <c r="I60" s="15" t="str" cm="1">
        <f t="array" ref="I60">_xlfn.IFS(H60=0,"NA",H60&lt;0.3,3,H60&lt;0.6,2,H60&gt;=0.6,1)</f>
        <v>NA</v>
      </c>
      <c r="J60" s="5">
        <f t="shared" si="6"/>
        <v>0</v>
      </c>
      <c r="K60" s="5">
        <f t="shared" si="7"/>
        <v>0</v>
      </c>
    </row>
    <row r="61" spans="1:11" x14ac:dyDescent="0.35">
      <c r="A61" s="22" t="s">
        <v>115</v>
      </c>
      <c r="B61" s="22" t="s">
        <v>116</v>
      </c>
      <c r="C61" s="4">
        <v>6024</v>
      </c>
      <c r="D61" s="4">
        <v>5018</v>
      </c>
      <c r="E61" s="4">
        <f t="shared" si="1"/>
        <v>-1006</v>
      </c>
      <c r="F61" s="13">
        <f t="shared" si="2"/>
        <v>0</v>
      </c>
      <c r="G61" s="13">
        <f t="shared" si="5"/>
        <v>0</v>
      </c>
      <c r="H61" s="14"/>
      <c r="I61" s="15" t="str" cm="1">
        <f t="array" ref="I61">_xlfn.IFS(H61=0,"NA",H61&lt;0.3,3,H61&lt;0.6,2,H61&gt;=0.6,1)</f>
        <v>NA</v>
      </c>
      <c r="J61" s="5">
        <f t="shared" si="6"/>
        <v>0</v>
      </c>
      <c r="K61" s="5">
        <f t="shared" si="7"/>
        <v>0</v>
      </c>
    </row>
    <row r="62" spans="1:11" x14ac:dyDescent="0.35">
      <c r="A62" s="22" t="s">
        <v>123</v>
      </c>
      <c r="B62" s="22" t="s">
        <v>124</v>
      </c>
      <c r="C62" s="4">
        <v>7869</v>
      </c>
      <c r="D62" s="4">
        <v>6865</v>
      </c>
      <c r="E62" s="4">
        <f t="shared" si="1"/>
        <v>-1004</v>
      </c>
      <c r="F62" s="13">
        <f t="shared" si="2"/>
        <v>0</v>
      </c>
      <c r="G62" s="13">
        <f t="shared" si="5"/>
        <v>0</v>
      </c>
      <c r="H62" s="14"/>
      <c r="I62" s="15" t="str" cm="1">
        <f t="array" ref="I62">_xlfn.IFS(H62=0,"NA",H62&lt;0.3,3,H62&lt;0.6,2,H62&gt;=0.6,1)</f>
        <v>NA</v>
      </c>
      <c r="J62" s="5">
        <f t="shared" si="6"/>
        <v>0</v>
      </c>
      <c r="K62" s="5">
        <f t="shared" si="7"/>
        <v>0</v>
      </c>
    </row>
    <row r="63" spans="1:11" x14ac:dyDescent="0.35">
      <c r="A63" s="22" t="s">
        <v>111</v>
      </c>
      <c r="B63" s="22" t="s">
        <v>112</v>
      </c>
      <c r="C63" s="4">
        <v>12158</v>
      </c>
      <c r="D63" s="4">
        <v>11169</v>
      </c>
      <c r="E63" s="4">
        <f t="shared" si="1"/>
        <v>-989</v>
      </c>
      <c r="F63" s="13">
        <f t="shared" si="2"/>
        <v>0</v>
      </c>
      <c r="G63" s="13">
        <f t="shared" si="5"/>
        <v>0</v>
      </c>
      <c r="H63" s="14"/>
      <c r="I63" s="15" t="str" cm="1">
        <f t="array" ref="I63">_xlfn.IFS(H63=0,"NA",H63&lt;0.3,3,H63&lt;0.6,2,H63&gt;=0.6,1)</f>
        <v>NA</v>
      </c>
      <c r="J63" s="5">
        <f t="shared" si="6"/>
        <v>0</v>
      </c>
      <c r="K63" s="5">
        <f t="shared" si="7"/>
        <v>0</v>
      </c>
    </row>
    <row r="64" spans="1:11" x14ac:dyDescent="0.35">
      <c r="A64" s="22" t="s">
        <v>139</v>
      </c>
      <c r="B64" s="22" t="s">
        <v>140</v>
      </c>
      <c r="C64" s="4">
        <v>34327</v>
      </c>
      <c r="D64" s="4">
        <v>33343</v>
      </c>
      <c r="E64" s="4">
        <f t="shared" si="1"/>
        <v>-984</v>
      </c>
      <c r="F64" s="13">
        <f t="shared" si="2"/>
        <v>0</v>
      </c>
      <c r="G64" s="13">
        <f t="shared" si="5"/>
        <v>0</v>
      </c>
      <c r="H64" s="14"/>
      <c r="I64" s="15" t="str" cm="1">
        <f t="array" ref="I64">_xlfn.IFS(H64=0,"NA",H64&lt;0.3,3,H64&lt;0.6,2,H64&gt;=0.6,1)</f>
        <v>NA</v>
      </c>
      <c r="J64" s="5">
        <f t="shared" si="6"/>
        <v>0</v>
      </c>
      <c r="K64" s="5">
        <f t="shared" si="7"/>
        <v>0</v>
      </c>
    </row>
    <row r="65" spans="1:11" x14ac:dyDescent="0.35">
      <c r="A65" s="22" t="s">
        <v>113</v>
      </c>
      <c r="B65" s="22" t="s">
        <v>114</v>
      </c>
      <c r="C65" s="4">
        <v>13846</v>
      </c>
      <c r="D65" s="4">
        <v>12919</v>
      </c>
      <c r="E65" s="4">
        <f t="shared" si="1"/>
        <v>-927</v>
      </c>
      <c r="F65" s="13">
        <f t="shared" si="2"/>
        <v>0</v>
      </c>
      <c r="G65" s="13">
        <f t="shared" si="5"/>
        <v>0</v>
      </c>
      <c r="H65" s="14"/>
      <c r="I65" s="15" t="str" cm="1">
        <f t="array" ref="I65">_xlfn.IFS(H65=0,"NA",H65&lt;0.3,3,H65&lt;0.6,2,H65&gt;=0.6,1)</f>
        <v>NA</v>
      </c>
      <c r="J65" s="5">
        <f t="shared" si="6"/>
        <v>0</v>
      </c>
      <c r="K65" s="5">
        <f t="shared" si="7"/>
        <v>0</v>
      </c>
    </row>
    <row r="66" spans="1:11" x14ac:dyDescent="0.35">
      <c r="A66" s="22" t="s">
        <v>1559</v>
      </c>
      <c r="B66" s="22" t="s">
        <v>1560</v>
      </c>
      <c r="C66" s="4">
        <v>26400</v>
      </c>
      <c r="D66" s="4">
        <v>25477</v>
      </c>
      <c r="E66" s="4">
        <f t="shared" si="1"/>
        <v>-923</v>
      </c>
      <c r="F66" s="13">
        <f t="shared" si="2"/>
        <v>0</v>
      </c>
      <c r="G66" s="13">
        <f t="shared" si="5"/>
        <v>0</v>
      </c>
      <c r="H66" s="14"/>
      <c r="I66" s="15" t="str" cm="1">
        <f t="array" ref="I66">_xlfn.IFS(H66=0,"NA",H66&lt;0.3,3,H66&lt;0.6,2,H66&gt;=0.6,1)</f>
        <v>NA</v>
      </c>
      <c r="J66" s="5">
        <f t="shared" si="6"/>
        <v>0</v>
      </c>
      <c r="K66" s="5">
        <f t="shared" si="7"/>
        <v>0</v>
      </c>
    </row>
    <row r="67" spans="1:11" x14ac:dyDescent="0.35">
      <c r="A67" s="22" t="s">
        <v>125</v>
      </c>
      <c r="B67" s="22" t="s">
        <v>126</v>
      </c>
      <c r="C67" s="4">
        <v>4364</v>
      </c>
      <c r="D67" s="4">
        <v>3444</v>
      </c>
      <c r="E67" s="4">
        <f t="shared" ref="E67:E130" si="8">D67-C67</f>
        <v>-920</v>
      </c>
      <c r="F67" s="13">
        <f t="shared" ref="F67:F130" si="9">MAX(E67-250,0)</f>
        <v>0</v>
      </c>
      <c r="G67" s="13">
        <f t="shared" si="5"/>
        <v>0</v>
      </c>
      <c r="H67" s="14"/>
      <c r="I67" s="15" t="str" cm="1">
        <f t="array" ref="I67">_xlfn.IFS(H67=0,"NA",H67&lt;0.3,3,H67&lt;0.6,2,H67&gt;=0.6,1)</f>
        <v>NA</v>
      </c>
      <c r="J67" s="5">
        <f t="shared" si="6"/>
        <v>0</v>
      </c>
      <c r="K67" s="5">
        <f t="shared" si="7"/>
        <v>0</v>
      </c>
    </row>
    <row r="68" spans="1:11" x14ac:dyDescent="0.35">
      <c r="A68" s="22" t="s">
        <v>397</v>
      </c>
      <c r="B68" s="22" t="s">
        <v>398</v>
      </c>
      <c r="C68" s="4">
        <v>47575</v>
      </c>
      <c r="D68" s="4">
        <v>46668</v>
      </c>
      <c r="E68" s="4">
        <f t="shared" si="8"/>
        <v>-907</v>
      </c>
      <c r="F68" s="13">
        <f t="shared" si="9"/>
        <v>0</v>
      </c>
      <c r="G68" s="13">
        <f t="shared" ref="G68:G131" si="10">G67+F68</f>
        <v>0</v>
      </c>
      <c r="H68" s="14"/>
      <c r="I68" s="15" t="str" cm="1">
        <f t="array" ref="I68">_xlfn.IFS(H68=0,"NA",H68&lt;0.3,3,H68&lt;0.6,2,H68&gt;=0.6,1)</f>
        <v>NA</v>
      </c>
      <c r="J68" s="5">
        <f t="shared" si="6"/>
        <v>0</v>
      </c>
      <c r="K68" s="5">
        <f t="shared" si="7"/>
        <v>0</v>
      </c>
    </row>
    <row r="69" spans="1:11" x14ac:dyDescent="0.35">
      <c r="A69" s="22" t="s">
        <v>143</v>
      </c>
      <c r="B69" s="22" t="s">
        <v>144</v>
      </c>
      <c r="C69" s="4">
        <v>21760</v>
      </c>
      <c r="D69" s="4">
        <v>20862</v>
      </c>
      <c r="E69" s="4">
        <f t="shared" si="8"/>
        <v>-898</v>
      </c>
      <c r="F69" s="13">
        <f t="shared" si="9"/>
        <v>0</v>
      </c>
      <c r="G69" s="13">
        <f t="shared" si="10"/>
        <v>0</v>
      </c>
      <c r="H69" s="14"/>
      <c r="I69" s="15" t="str" cm="1">
        <f t="array" ref="I69">_xlfn.IFS(H69=0,"NA",H69&lt;0.3,3,H69&lt;0.6,2,H69&gt;=0.6,1)</f>
        <v>NA</v>
      </c>
      <c r="J69" s="5">
        <f t="shared" si="6"/>
        <v>0</v>
      </c>
      <c r="K69" s="5">
        <f t="shared" si="7"/>
        <v>0</v>
      </c>
    </row>
    <row r="70" spans="1:11" x14ac:dyDescent="0.35">
      <c r="A70" s="22" t="s">
        <v>135</v>
      </c>
      <c r="B70" s="22" t="s">
        <v>136</v>
      </c>
      <c r="C70" s="4">
        <v>10194</v>
      </c>
      <c r="D70" s="4">
        <v>9316</v>
      </c>
      <c r="E70" s="4">
        <f t="shared" si="8"/>
        <v>-878</v>
      </c>
      <c r="F70" s="13">
        <f t="shared" si="9"/>
        <v>0</v>
      </c>
      <c r="G70" s="13">
        <f t="shared" si="10"/>
        <v>0</v>
      </c>
      <c r="H70" s="14"/>
      <c r="I70" s="15" t="str" cm="1">
        <f t="array" ref="I70">_xlfn.IFS(H70=0,"NA",H70&lt;0.3,3,H70&lt;0.6,2,H70&gt;=0.6,1)</f>
        <v>NA</v>
      </c>
      <c r="J70" s="5">
        <f t="shared" ref="J70:J133" si="11">IF(I70=1,F70*0.48*6160,IF(I70=2,F70*0.33*6160,F70*0.18*6160))</f>
        <v>0</v>
      </c>
      <c r="K70" s="5">
        <f t="shared" ref="K70:K133" si="12">IF($J$1021&gt;$K$1023,J70*($K$1023/$J$1021),J70)</f>
        <v>0</v>
      </c>
    </row>
    <row r="71" spans="1:11" x14ac:dyDescent="0.35">
      <c r="A71" s="22" t="s">
        <v>117</v>
      </c>
      <c r="B71" s="22" t="s">
        <v>118</v>
      </c>
      <c r="C71" s="4">
        <v>12426</v>
      </c>
      <c r="D71" s="4">
        <v>11562</v>
      </c>
      <c r="E71" s="4">
        <f t="shared" si="8"/>
        <v>-864</v>
      </c>
      <c r="F71" s="13">
        <f t="shared" si="9"/>
        <v>0</v>
      </c>
      <c r="G71" s="13">
        <f t="shared" si="10"/>
        <v>0</v>
      </c>
      <c r="H71" s="14"/>
      <c r="I71" s="15" t="str" cm="1">
        <f t="array" ref="I71">_xlfn.IFS(H71=0,"NA",H71&lt;0.3,3,H71&lt;0.6,2,H71&gt;=0.6,1)</f>
        <v>NA</v>
      </c>
      <c r="J71" s="5">
        <f t="shared" si="11"/>
        <v>0</v>
      </c>
      <c r="K71" s="5">
        <f t="shared" si="12"/>
        <v>0</v>
      </c>
    </row>
    <row r="72" spans="1:11" x14ac:dyDescent="0.35">
      <c r="A72" s="22" t="s">
        <v>127</v>
      </c>
      <c r="B72" s="22" t="s">
        <v>128</v>
      </c>
      <c r="C72" s="4">
        <v>17164</v>
      </c>
      <c r="D72" s="4">
        <v>16300</v>
      </c>
      <c r="E72" s="4">
        <f t="shared" si="8"/>
        <v>-864</v>
      </c>
      <c r="F72" s="13">
        <f t="shared" si="9"/>
        <v>0</v>
      </c>
      <c r="G72" s="13">
        <f t="shared" si="10"/>
        <v>0</v>
      </c>
      <c r="H72" s="14"/>
      <c r="I72" s="15" t="str" cm="1">
        <f t="array" ref="I72">_xlfn.IFS(H72=0,"NA",H72&lt;0.3,3,H72&lt;0.6,2,H72&gt;=0.6,1)</f>
        <v>NA</v>
      </c>
      <c r="J72" s="5">
        <f t="shared" si="11"/>
        <v>0</v>
      </c>
      <c r="K72" s="5">
        <f t="shared" si="12"/>
        <v>0</v>
      </c>
    </row>
    <row r="73" spans="1:11" x14ac:dyDescent="0.35">
      <c r="A73" s="22" t="s">
        <v>129</v>
      </c>
      <c r="B73" s="22" t="s">
        <v>130</v>
      </c>
      <c r="C73" s="4">
        <v>8451</v>
      </c>
      <c r="D73" s="4">
        <v>7711</v>
      </c>
      <c r="E73" s="4">
        <f t="shared" si="8"/>
        <v>-740</v>
      </c>
      <c r="F73" s="13">
        <f t="shared" si="9"/>
        <v>0</v>
      </c>
      <c r="G73" s="13">
        <f t="shared" si="10"/>
        <v>0</v>
      </c>
      <c r="H73" s="14"/>
      <c r="I73" s="15" t="str" cm="1">
        <f t="array" ref="I73">_xlfn.IFS(H73=0,"NA",H73&lt;0.3,3,H73&lt;0.6,2,H73&gt;=0.6,1)</f>
        <v>NA</v>
      </c>
      <c r="J73" s="5">
        <f t="shared" si="11"/>
        <v>0</v>
      </c>
      <c r="K73" s="5">
        <f t="shared" si="12"/>
        <v>0</v>
      </c>
    </row>
    <row r="74" spans="1:11" x14ac:dyDescent="0.35">
      <c r="A74" s="22" t="s">
        <v>119</v>
      </c>
      <c r="B74" s="22" t="s">
        <v>120</v>
      </c>
      <c r="C74" s="4">
        <v>4941</v>
      </c>
      <c r="D74" s="4">
        <v>4207</v>
      </c>
      <c r="E74" s="4">
        <f t="shared" si="8"/>
        <v>-734</v>
      </c>
      <c r="F74" s="13">
        <f t="shared" si="9"/>
        <v>0</v>
      </c>
      <c r="G74" s="13">
        <f t="shared" si="10"/>
        <v>0</v>
      </c>
      <c r="H74" s="14"/>
      <c r="I74" s="15" t="str" cm="1">
        <f t="array" ref="I74">_xlfn.IFS(H74=0,"NA",H74&lt;0.3,3,H74&lt;0.6,2,H74&gt;=0.6,1)</f>
        <v>NA</v>
      </c>
      <c r="J74" s="5">
        <f t="shared" si="11"/>
        <v>0</v>
      </c>
      <c r="K74" s="5">
        <f t="shared" si="12"/>
        <v>0</v>
      </c>
    </row>
    <row r="75" spans="1:11" x14ac:dyDescent="0.35">
      <c r="A75" s="22" t="s">
        <v>169</v>
      </c>
      <c r="B75" s="22" t="s">
        <v>170</v>
      </c>
      <c r="C75" s="4">
        <v>8477</v>
      </c>
      <c r="D75" s="4">
        <v>7761</v>
      </c>
      <c r="E75" s="4">
        <f t="shared" si="8"/>
        <v>-716</v>
      </c>
      <c r="F75" s="13">
        <f t="shared" si="9"/>
        <v>0</v>
      </c>
      <c r="G75" s="13">
        <f t="shared" si="10"/>
        <v>0</v>
      </c>
      <c r="H75" s="14"/>
      <c r="I75" s="15" t="str" cm="1">
        <f t="array" ref="I75">_xlfn.IFS(H75=0,"NA",H75&lt;0.3,3,H75&lt;0.6,2,H75&gt;=0.6,1)</f>
        <v>NA</v>
      </c>
      <c r="J75" s="5">
        <f t="shared" si="11"/>
        <v>0</v>
      </c>
      <c r="K75" s="5">
        <f t="shared" si="12"/>
        <v>0</v>
      </c>
    </row>
    <row r="76" spans="1:11" x14ac:dyDescent="0.35">
      <c r="A76" s="22" t="s">
        <v>147</v>
      </c>
      <c r="B76" s="22" t="s">
        <v>148</v>
      </c>
      <c r="C76" s="4">
        <v>14500</v>
      </c>
      <c r="D76" s="4">
        <v>13820</v>
      </c>
      <c r="E76" s="4">
        <f t="shared" si="8"/>
        <v>-680</v>
      </c>
      <c r="F76" s="13">
        <f t="shared" si="9"/>
        <v>0</v>
      </c>
      <c r="G76" s="13">
        <f t="shared" si="10"/>
        <v>0</v>
      </c>
      <c r="H76" s="14"/>
      <c r="I76" s="15" t="str" cm="1">
        <f t="array" ref="I76">_xlfn.IFS(H76=0,"NA",H76&lt;0.3,3,H76&lt;0.6,2,H76&gt;=0.6,1)</f>
        <v>NA</v>
      </c>
      <c r="J76" s="5">
        <f t="shared" si="11"/>
        <v>0</v>
      </c>
      <c r="K76" s="5">
        <f t="shared" si="12"/>
        <v>0</v>
      </c>
    </row>
    <row r="77" spans="1:11" x14ac:dyDescent="0.35">
      <c r="A77" s="22" t="s">
        <v>157</v>
      </c>
      <c r="B77" s="22" t="s">
        <v>158</v>
      </c>
      <c r="C77" s="4">
        <v>7041</v>
      </c>
      <c r="D77" s="4">
        <v>6383</v>
      </c>
      <c r="E77" s="4">
        <f t="shared" si="8"/>
        <v>-658</v>
      </c>
      <c r="F77" s="13">
        <f t="shared" si="9"/>
        <v>0</v>
      </c>
      <c r="G77" s="13">
        <f t="shared" si="10"/>
        <v>0</v>
      </c>
      <c r="H77" s="14"/>
      <c r="I77" s="15" t="str" cm="1">
        <f t="array" ref="I77">_xlfn.IFS(H77=0,"NA",H77&lt;0.3,3,H77&lt;0.6,2,H77&gt;=0.6,1)</f>
        <v>NA</v>
      </c>
      <c r="J77" s="5">
        <f t="shared" si="11"/>
        <v>0</v>
      </c>
      <c r="K77" s="5">
        <f t="shared" si="12"/>
        <v>0</v>
      </c>
    </row>
    <row r="78" spans="1:11" x14ac:dyDescent="0.35">
      <c r="A78" s="22" t="s">
        <v>167</v>
      </c>
      <c r="B78" s="22" t="s">
        <v>168</v>
      </c>
      <c r="C78" s="4">
        <v>7474</v>
      </c>
      <c r="D78" s="4">
        <v>6822</v>
      </c>
      <c r="E78" s="4">
        <f t="shared" si="8"/>
        <v>-652</v>
      </c>
      <c r="F78" s="13">
        <f t="shared" si="9"/>
        <v>0</v>
      </c>
      <c r="G78" s="13">
        <f t="shared" si="10"/>
        <v>0</v>
      </c>
      <c r="H78" s="14"/>
      <c r="I78" s="15" t="str" cm="1">
        <f t="array" ref="I78">_xlfn.IFS(H78=0,"NA",H78&lt;0.3,3,H78&lt;0.6,2,H78&gt;=0.6,1)</f>
        <v>NA</v>
      </c>
      <c r="J78" s="5">
        <f t="shared" si="11"/>
        <v>0</v>
      </c>
      <c r="K78" s="5">
        <f t="shared" si="12"/>
        <v>0</v>
      </c>
    </row>
    <row r="79" spans="1:11" x14ac:dyDescent="0.35">
      <c r="A79" s="22" t="s">
        <v>153</v>
      </c>
      <c r="B79" s="22" t="s">
        <v>154</v>
      </c>
      <c r="C79" s="4">
        <v>3984</v>
      </c>
      <c r="D79" s="4">
        <v>3376</v>
      </c>
      <c r="E79" s="4">
        <f t="shared" si="8"/>
        <v>-608</v>
      </c>
      <c r="F79" s="13">
        <f t="shared" si="9"/>
        <v>0</v>
      </c>
      <c r="G79" s="13">
        <f t="shared" si="10"/>
        <v>0</v>
      </c>
      <c r="H79" s="14"/>
      <c r="I79" s="15" t="str" cm="1">
        <f t="array" ref="I79">_xlfn.IFS(H79=0,"NA",H79&lt;0.3,3,H79&lt;0.6,2,H79&gt;=0.6,1)</f>
        <v>NA</v>
      </c>
      <c r="J79" s="5">
        <f t="shared" si="11"/>
        <v>0</v>
      </c>
      <c r="K79" s="5">
        <f t="shared" si="12"/>
        <v>0</v>
      </c>
    </row>
    <row r="80" spans="1:11" x14ac:dyDescent="0.35">
      <c r="A80" s="22" t="s">
        <v>141</v>
      </c>
      <c r="B80" s="22" t="s">
        <v>142</v>
      </c>
      <c r="C80" s="4">
        <v>12766</v>
      </c>
      <c r="D80" s="4">
        <v>12165</v>
      </c>
      <c r="E80" s="4">
        <f t="shared" si="8"/>
        <v>-601</v>
      </c>
      <c r="F80" s="13">
        <f t="shared" si="9"/>
        <v>0</v>
      </c>
      <c r="G80" s="13">
        <f t="shared" si="10"/>
        <v>0</v>
      </c>
      <c r="H80" s="14"/>
      <c r="I80" s="15" t="str" cm="1">
        <f t="array" ref="I80">_xlfn.IFS(H80=0,"NA",H80&lt;0.3,3,H80&lt;0.6,2,H80&gt;=0.6,1)</f>
        <v>NA</v>
      </c>
      <c r="J80" s="5">
        <f t="shared" si="11"/>
        <v>0</v>
      </c>
      <c r="K80" s="5">
        <f t="shared" si="12"/>
        <v>0</v>
      </c>
    </row>
    <row r="81" spans="1:11" x14ac:dyDescent="0.35">
      <c r="A81" s="22" t="s">
        <v>155</v>
      </c>
      <c r="B81" s="22" t="s">
        <v>156</v>
      </c>
      <c r="C81" s="4">
        <v>4870</v>
      </c>
      <c r="D81" s="4">
        <v>4297</v>
      </c>
      <c r="E81" s="4">
        <f t="shared" si="8"/>
        <v>-573</v>
      </c>
      <c r="F81" s="13">
        <f t="shared" si="9"/>
        <v>0</v>
      </c>
      <c r="G81" s="13">
        <f t="shared" si="10"/>
        <v>0</v>
      </c>
      <c r="H81" s="14"/>
      <c r="I81" s="15" t="str" cm="1">
        <f t="array" ref="I81">_xlfn.IFS(H81=0,"NA",H81&lt;0.3,3,H81&lt;0.6,2,H81&gt;=0.6,1)</f>
        <v>NA</v>
      </c>
      <c r="J81" s="5">
        <f t="shared" si="11"/>
        <v>0</v>
      </c>
      <c r="K81" s="5">
        <f t="shared" si="12"/>
        <v>0</v>
      </c>
    </row>
    <row r="82" spans="1:11" x14ac:dyDescent="0.35">
      <c r="A82" s="22" t="s">
        <v>137</v>
      </c>
      <c r="B82" s="22" t="s">
        <v>138</v>
      </c>
      <c r="C82" s="4">
        <v>3102</v>
      </c>
      <c r="D82" s="4">
        <v>2534</v>
      </c>
      <c r="E82" s="4">
        <f t="shared" si="8"/>
        <v>-568</v>
      </c>
      <c r="F82" s="13">
        <f t="shared" si="9"/>
        <v>0</v>
      </c>
      <c r="G82" s="13">
        <f t="shared" si="10"/>
        <v>0</v>
      </c>
      <c r="H82" s="14"/>
      <c r="I82" s="15" t="str" cm="1">
        <f t="array" ref="I82">_xlfn.IFS(H82=0,"NA",H82&lt;0.3,3,H82&lt;0.6,2,H82&gt;=0.6,1)</f>
        <v>NA</v>
      </c>
      <c r="J82" s="5">
        <f t="shared" si="11"/>
        <v>0</v>
      </c>
      <c r="K82" s="5">
        <f t="shared" si="12"/>
        <v>0</v>
      </c>
    </row>
    <row r="83" spans="1:11" x14ac:dyDescent="0.35">
      <c r="A83" s="22" t="s">
        <v>151</v>
      </c>
      <c r="B83" s="22" t="s">
        <v>152</v>
      </c>
      <c r="C83" s="4">
        <v>10331</v>
      </c>
      <c r="D83" s="4">
        <v>9767</v>
      </c>
      <c r="E83" s="4">
        <f t="shared" si="8"/>
        <v>-564</v>
      </c>
      <c r="F83" s="13">
        <f t="shared" si="9"/>
        <v>0</v>
      </c>
      <c r="G83" s="13">
        <f t="shared" si="10"/>
        <v>0</v>
      </c>
      <c r="H83" s="14"/>
      <c r="I83" s="15" t="str" cm="1">
        <f t="array" ref="I83">_xlfn.IFS(H83=0,"NA",H83&lt;0.3,3,H83&lt;0.6,2,H83&gt;=0.6,1)</f>
        <v>NA</v>
      </c>
      <c r="J83" s="5">
        <f t="shared" si="11"/>
        <v>0</v>
      </c>
      <c r="K83" s="5">
        <f t="shared" si="12"/>
        <v>0</v>
      </c>
    </row>
    <row r="84" spans="1:11" x14ac:dyDescent="0.35">
      <c r="A84" s="22" t="s">
        <v>159</v>
      </c>
      <c r="B84" s="22" t="s">
        <v>160</v>
      </c>
      <c r="C84" s="4">
        <v>4912</v>
      </c>
      <c r="D84" s="4">
        <v>4349</v>
      </c>
      <c r="E84" s="4">
        <f t="shared" si="8"/>
        <v>-563</v>
      </c>
      <c r="F84" s="13">
        <f t="shared" si="9"/>
        <v>0</v>
      </c>
      <c r="G84" s="13">
        <f t="shared" si="10"/>
        <v>0</v>
      </c>
      <c r="H84" s="14"/>
      <c r="I84" s="15" t="str" cm="1">
        <f t="array" ref="I84">_xlfn.IFS(H84=0,"NA",H84&lt;0.3,3,H84&lt;0.6,2,H84&gt;=0.6,1)</f>
        <v>NA</v>
      </c>
      <c r="J84" s="5">
        <f t="shared" si="11"/>
        <v>0</v>
      </c>
      <c r="K84" s="5">
        <f t="shared" si="12"/>
        <v>0</v>
      </c>
    </row>
    <row r="85" spans="1:11" x14ac:dyDescent="0.35">
      <c r="A85" s="22" t="s">
        <v>165</v>
      </c>
      <c r="B85" s="22" t="s">
        <v>166</v>
      </c>
      <c r="C85" s="4">
        <v>8166</v>
      </c>
      <c r="D85" s="4">
        <v>7604</v>
      </c>
      <c r="E85" s="4">
        <f t="shared" si="8"/>
        <v>-562</v>
      </c>
      <c r="F85" s="13">
        <f t="shared" si="9"/>
        <v>0</v>
      </c>
      <c r="G85" s="13">
        <f t="shared" si="10"/>
        <v>0</v>
      </c>
      <c r="H85" s="14"/>
      <c r="I85" s="15" t="str" cm="1">
        <f t="array" ref="I85">_xlfn.IFS(H85=0,"NA",H85&lt;0.3,3,H85&lt;0.6,2,H85&gt;=0.6,1)</f>
        <v>NA</v>
      </c>
      <c r="J85" s="5">
        <f t="shared" si="11"/>
        <v>0</v>
      </c>
      <c r="K85" s="5">
        <f t="shared" si="12"/>
        <v>0</v>
      </c>
    </row>
    <row r="86" spans="1:11" x14ac:dyDescent="0.35">
      <c r="A86" s="22" t="s">
        <v>191</v>
      </c>
      <c r="B86" s="22" t="s">
        <v>192</v>
      </c>
      <c r="C86" s="4">
        <v>23816</v>
      </c>
      <c r="D86" s="4">
        <v>23262</v>
      </c>
      <c r="E86" s="4">
        <f t="shared" si="8"/>
        <v>-554</v>
      </c>
      <c r="F86" s="13">
        <f t="shared" si="9"/>
        <v>0</v>
      </c>
      <c r="G86" s="13">
        <f t="shared" si="10"/>
        <v>0</v>
      </c>
      <c r="H86" s="14"/>
      <c r="I86" s="15" t="str" cm="1">
        <f t="array" ref="I86">_xlfn.IFS(H86=0,"NA",H86&lt;0.3,3,H86&lt;0.6,2,H86&gt;=0.6,1)</f>
        <v>NA</v>
      </c>
      <c r="J86" s="5">
        <f t="shared" si="11"/>
        <v>0</v>
      </c>
      <c r="K86" s="5">
        <f t="shared" si="12"/>
        <v>0</v>
      </c>
    </row>
    <row r="87" spans="1:11" x14ac:dyDescent="0.35">
      <c r="A87" s="22" t="s">
        <v>173</v>
      </c>
      <c r="B87" s="22" t="s">
        <v>174</v>
      </c>
      <c r="C87" s="4">
        <v>6864</v>
      </c>
      <c r="D87" s="4">
        <v>6350</v>
      </c>
      <c r="E87" s="4">
        <f t="shared" si="8"/>
        <v>-514</v>
      </c>
      <c r="F87" s="13">
        <f t="shared" si="9"/>
        <v>0</v>
      </c>
      <c r="G87" s="13">
        <f t="shared" si="10"/>
        <v>0</v>
      </c>
      <c r="H87" s="14"/>
      <c r="I87" s="15" t="str" cm="1">
        <f t="array" ref="I87">_xlfn.IFS(H87=0,"NA",H87&lt;0.3,3,H87&lt;0.6,2,H87&gt;=0.6,1)</f>
        <v>NA</v>
      </c>
      <c r="J87" s="5">
        <f t="shared" si="11"/>
        <v>0</v>
      </c>
      <c r="K87" s="5">
        <f t="shared" si="12"/>
        <v>0</v>
      </c>
    </row>
    <row r="88" spans="1:11" x14ac:dyDescent="0.35">
      <c r="A88" s="22" t="s">
        <v>145</v>
      </c>
      <c r="B88" s="22" t="s">
        <v>146</v>
      </c>
      <c r="C88" s="4">
        <v>3436</v>
      </c>
      <c r="D88" s="4">
        <v>2927</v>
      </c>
      <c r="E88" s="4">
        <f t="shared" si="8"/>
        <v>-509</v>
      </c>
      <c r="F88" s="13">
        <f t="shared" si="9"/>
        <v>0</v>
      </c>
      <c r="G88" s="13">
        <f t="shared" si="10"/>
        <v>0</v>
      </c>
      <c r="H88" s="14"/>
      <c r="I88" s="15" t="str" cm="1">
        <f t="array" ref="I88">_xlfn.IFS(H88=0,"NA",H88&lt;0.3,3,H88&lt;0.6,2,H88&gt;=0.6,1)</f>
        <v>NA</v>
      </c>
      <c r="J88" s="5">
        <f t="shared" si="11"/>
        <v>0</v>
      </c>
      <c r="K88" s="5">
        <f t="shared" si="12"/>
        <v>0</v>
      </c>
    </row>
    <row r="89" spans="1:11" x14ac:dyDescent="0.35">
      <c r="A89" s="22" t="s">
        <v>171</v>
      </c>
      <c r="B89" s="22" t="s">
        <v>172</v>
      </c>
      <c r="C89" s="4">
        <v>6256</v>
      </c>
      <c r="D89" s="4">
        <v>5747</v>
      </c>
      <c r="E89" s="4">
        <f t="shared" si="8"/>
        <v>-509</v>
      </c>
      <c r="F89" s="13">
        <f t="shared" si="9"/>
        <v>0</v>
      </c>
      <c r="G89" s="13">
        <f t="shared" si="10"/>
        <v>0</v>
      </c>
      <c r="H89" s="14"/>
      <c r="I89" s="15" t="str" cm="1">
        <f t="array" ref="I89">_xlfn.IFS(H89=0,"NA",H89&lt;0.3,3,H89&lt;0.6,2,H89&gt;=0.6,1)</f>
        <v>NA</v>
      </c>
      <c r="J89" s="5">
        <f t="shared" si="11"/>
        <v>0</v>
      </c>
      <c r="K89" s="5">
        <f t="shared" si="12"/>
        <v>0</v>
      </c>
    </row>
    <row r="90" spans="1:11" x14ac:dyDescent="0.35">
      <c r="A90" s="22" t="s">
        <v>163</v>
      </c>
      <c r="B90" s="22" t="s">
        <v>164</v>
      </c>
      <c r="C90" s="4">
        <v>2436</v>
      </c>
      <c r="D90" s="4">
        <v>1937</v>
      </c>
      <c r="E90" s="4">
        <f t="shared" si="8"/>
        <v>-499</v>
      </c>
      <c r="F90" s="13">
        <f t="shared" si="9"/>
        <v>0</v>
      </c>
      <c r="G90" s="13">
        <f t="shared" si="10"/>
        <v>0</v>
      </c>
      <c r="H90" s="14"/>
      <c r="I90" s="15" t="str" cm="1">
        <f t="array" ref="I90">_xlfn.IFS(H90=0,"NA",H90&lt;0.3,3,H90&lt;0.6,2,H90&gt;=0.6,1)</f>
        <v>NA</v>
      </c>
      <c r="J90" s="5">
        <f t="shared" si="11"/>
        <v>0</v>
      </c>
      <c r="K90" s="5">
        <f t="shared" si="12"/>
        <v>0</v>
      </c>
    </row>
    <row r="91" spans="1:11" x14ac:dyDescent="0.35">
      <c r="A91" s="22" t="s">
        <v>183</v>
      </c>
      <c r="B91" s="22" t="s">
        <v>184</v>
      </c>
      <c r="C91" s="4">
        <v>3528</v>
      </c>
      <c r="D91" s="4">
        <v>3072</v>
      </c>
      <c r="E91" s="4">
        <f t="shared" si="8"/>
        <v>-456</v>
      </c>
      <c r="F91" s="13">
        <f t="shared" si="9"/>
        <v>0</v>
      </c>
      <c r="G91" s="13">
        <f t="shared" si="10"/>
        <v>0</v>
      </c>
      <c r="H91" s="14"/>
      <c r="I91" s="15" t="str" cm="1">
        <f t="array" ref="I91">_xlfn.IFS(H91=0,"NA",H91&lt;0.3,3,H91&lt;0.6,2,H91&gt;=0.6,1)</f>
        <v>NA</v>
      </c>
      <c r="J91" s="5">
        <f t="shared" si="11"/>
        <v>0</v>
      </c>
      <c r="K91" s="5">
        <f t="shared" si="12"/>
        <v>0</v>
      </c>
    </row>
    <row r="92" spans="1:11" x14ac:dyDescent="0.35">
      <c r="A92" s="22" t="s">
        <v>177</v>
      </c>
      <c r="B92" s="22" t="s">
        <v>178</v>
      </c>
      <c r="C92" s="4">
        <v>6213</v>
      </c>
      <c r="D92" s="4">
        <v>5766</v>
      </c>
      <c r="E92" s="4">
        <f t="shared" si="8"/>
        <v>-447</v>
      </c>
      <c r="F92" s="13">
        <f t="shared" si="9"/>
        <v>0</v>
      </c>
      <c r="G92" s="13">
        <f t="shared" si="10"/>
        <v>0</v>
      </c>
      <c r="H92" s="14"/>
      <c r="I92" s="15" t="str" cm="1">
        <f t="array" ref="I92">_xlfn.IFS(H92=0,"NA",H92&lt;0.3,3,H92&lt;0.6,2,H92&gt;=0.6,1)</f>
        <v>NA</v>
      </c>
      <c r="J92" s="5">
        <f t="shared" si="11"/>
        <v>0</v>
      </c>
      <c r="K92" s="5">
        <f t="shared" si="12"/>
        <v>0</v>
      </c>
    </row>
    <row r="93" spans="1:11" x14ac:dyDescent="0.35">
      <c r="A93" s="22" t="s">
        <v>175</v>
      </c>
      <c r="B93" s="22" t="s">
        <v>176</v>
      </c>
      <c r="C93" s="4">
        <v>8575</v>
      </c>
      <c r="D93" s="4">
        <v>8138</v>
      </c>
      <c r="E93" s="4">
        <f t="shared" si="8"/>
        <v>-437</v>
      </c>
      <c r="F93" s="13">
        <f t="shared" si="9"/>
        <v>0</v>
      </c>
      <c r="G93" s="13">
        <f t="shared" si="10"/>
        <v>0</v>
      </c>
      <c r="H93" s="14"/>
      <c r="I93" s="15" t="str" cm="1">
        <f t="array" ref="I93">_xlfn.IFS(H93=0,"NA",H93&lt;0.3,3,H93&lt;0.6,2,H93&gt;=0.6,1)</f>
        <v>NA</v>
      </c>
      <c r="J93" s="5">
        <f t="shared" si="11"/>
        <v>0</v>
      </c>
      <c r="K93" s="5">
        <f t="shared" si="12"/>
        <v>0</v>
      </c>
    </row>
    <row r="94" spans="1:11" x14ac:dyDescent="0.35">
      <c r="A94" s="22" t="s">
        <v>269</v>
      </c>
      <c r="B94" s="22" t="s">
        <v>270</v>
      </c>
      <c r="C94" s="4">
        <v>8525</v>
      </c>
      <c r="D94" s="4">
        <v>8105</v>
      </c>
      <c r="E94" s="4">
        <f t="shared" si="8"/>
        <v>-420</v>
      </c>
      <c r="F94" s="13">
        <f t="shared" si="9"/>
        <v>0</v>
      </c>
      <c r="G94" s="13">
        <f t="shared" si="10"/>
        <v>0</v>
      </c>
      <c r="H94" s="14"/>
      <c r="I94" s="15" t="str" cm="1">
        <f t="array" ref="I94">_xlfn.IFS(H94=0,"NA",H94&lt;0.3,3,H94&lt;0.6,2,H94&gt;=0.6,1)</f>
        <v>NA</v>
      </c>
      <c r="J94" s="5">
        <f t="shared" si="11"/>
        <v>0</v>
      </c>
      <c r="K94" s="5">
        <f t="shared" si="12"/>
        <v>0</v>
      </c>
    </row>
    <row r="95" spans="1:11" x14ac:dyDescent="0.35">
      <c r="A95" s="22" t="s">
        <v>199</v>
      </c>
      <c r="B95" s="22" t="s">
        <v>200</v>
      </c>
      <c r="C95" s="4">
        <v>3558</v>
      </c>
      <c r="D95" s="4">
        <v>3141</v>
      </c>
      <c r="E95" s="4">
        <f t="shared" si="8"/>
        <v>-417</v>
      </c>
      <c r="F95" s="13">
        <f t="shared" si="9"/>
        <v>0</v>
      </c>
      <c r="G95" s="13">
        <f t="shared" si="10"/>
        <v>0</v>
      </c>
      <c r="H95" s="14"/>
      <c r="I95" s="15" t="str" cm="1">
        <f t="array" ref="I95">_xlfn.IFS(H95=0,"NA",H95&lt;0.3,3,H95&lt;0.6,2,H95&gt;=0.6,1)</f>
        <v>NA</v>
      </c>
      <c r="J95" s="5">
        <f t="shared" si="11"/>
        <v>0</v>
      </c>
      <c r="K95" s="5">
        <f t="shared" si="12"/>
        <v>0</v>
      </c>
    </row>
    <row r="96" spans="1:11" x14ac:dyDescent="0.35">
      <c r="A96" s="22" t="s">
        <v>187</v>
      </c>
      <c r="B96" s="22" t="s">
        <v>188</v>
      </c>
      <c r="C96" s="4">
        <v>2213</v>
      </c>
      <c r="D96" s="4">
        <v>1802</v>
      </c>
      <c r="E96" s="4">
        <f t="shared" si="8"/>
        <v>-411</v>
      </c>
      <c r="F96" s="13">
        <f t="shared" si="9"/>
        <v>0</v>
      </c>
      <c r="G96" s="13">
        <f t="shared" si="10"/>
        <v>0</v>
      </c>
      <c r="H96" s="14"/>
      <c r="I96" s="15" t="str" cm="1">
        <f t="array" ref="I96">_xlfn.IFS(H96=0,"NA",H96&lt;0.3,3,H96&lt;0.6,2,H96&gt;=0.6,1)</f>
        <v>NA</v>
      </c>
      <c r="J96" s="5">
        <f t="shared" si="11"/>
        <v>0</v>
      </c>
      <c r="K96" s="5">
        <f t="shared" si="12"/>
        <v>0</v>
      </c>
    </row>
    <row r="97" spans="1:11" x14ac:dyDescent="0.35">
      <c r="A97" s="22" t="s">
        <v>189</v>
      </c>
      <c r="B97" s="22" t="s">
        <v>190</v>
      </c>
      <c r="C97" s="4">
        <v>4063</v>
      </c>
      <c r="D97" s="4">
        <v>3660</v>
      </c>
      <c r="E97" s="4">
        <f t="shared" si="8"/>
        <v>-403</v>
      </c>
      <c r="F97" s="13">
        <f t="shared" si="9"/>
        <v>0</v>
      </c>
      <c r="G97" s="13">
        <f t="shared" si="10"/>
        <v>0</v>
      </c>
      <c r="H97" s="14"/>
      <c r="I97" s="15" t="str" cm="1">
        <f t="array" ref="I97">_xlfn.IFS(H97=0,"NA",H97&lt;0.3,3,H97&lt;0.6,2,H97&gt;=0.6,1)</f>
        <v>NA</v>
      </c>
      <c r="J97" s="5">
        <f t="shared" si="11"/>
        <v>0</v>
      </c>
      <c r="K97" s="5">
        <f t="shared" si="12"/>
        <v>0</v>
      </c>
    </row>
    <row r="98" spans="1:11" x14ac:dyDescent="0.35">
      <c r="A98" s="22" t="s">
        <v>273</v>
      </c>
      <c r="B98" s="22" t="s">
        <v>274</v>
      </c>
      <c r="C98" s="4">
        <v>9727</v>
      </c>
      <c r="D98" s="4">
        <v>9335</v>
      </c>
      <c r="E98" s="4">
        <f t="shared" si="8"/>
        <v>-392</v>
      </c>
      <c r="F98" s="13">
        <f t="shared" si="9"/>
        <v>0</v>
      </c>
      <c r="G98" s="13">
        <f t="shared" si="10"/>
        <v>0</v>
      </c>
      <c r="H98" s="14"/>
      <c r="I98" s="15" t="str" cm="1">
        <f t="array" ref="I98">_xlfn.IFS(H98=0,"NA",H98&lt;0.3,3,H98&lt;0.6,2,H98&gt;=0.6,1)</f>
        <v>NA</v>
      </c>
      <c r="J98" s="5">
        <f t="shared" si="11"/>
        <v>0</v>
      </c>
      <c r="K98" s="5">
        <f t="shared" si="12"/>
        <v>0</v>
      </c>
    </row>
    <row r="99" spans="1:11" x14ac:dyDescent="0.35">
      <c r="A99" s="22" t="s">
        <v>161</v>
      </c>
      <c r="B99" s="22" t="s">
        <v>162</v>
      </c>
      <c r="C99" s="4">
        <v>2175</v>
      </c>
      <c r="D99" s="4">
        <v>1786</v>
      </c>
      <c r="E99" s="4">
        <f t="shared" si="8"/>
        <v>-389</v>
      </c>
      <c r="F99" s="13">
        <f t="shared" si="9"/>
        <v>0</v>
      </c>
      <c r="G99" s="13">
        <f t="shared" si="10"/>
        <v>0</v>
      </c>
      <c r="H99" s="14"/>
      <c r="I99" s="15" t="str" cm="1">
        <f t="array" ref="I99">_xlfn.IFS(H99=0,"NA",H99&lt;0.3,3,H99&lt;0.6,2,H99&gt;=0.6,1)</f>
        <v>NA</v>
      </c>
      <c r="J99" s="5">
        <f t="shared" si="11"/>
        <v>0</v>
      </c>
      <c r="K99" s="5">
        <f t="shared" si="12"/>
        <v>0</v>
      </c>
    </row>
    <row r="100" spans="1:11" x14ac:dyDescent="0.35">
      <c r="A100" s="22" t="s">
        <v>181</v>
      </c>
      <c r="B100" s="22" t="s">
        <v>182</v>
      </c>
      <c r="C100" s="4">
        <v>1825</v>
      </c>
      <c r="D100" s="4">
        <v>1437</v>
      </c>
      <c r="E100" s="4">
        <f t="shared" si="8"/>
        <v>-388</v>
      </c>
      <c r="F100" s="13">
        <f t="shared" si="9"/>
        <v>0</v>
      </c>
      <c r="G100" s="13">
        <f t="shared" si="10"/>
        <v>0</v>
      </c>
      <c r="H100" s="14"/>
      <c r="I100" s="15" t="str" cm="1">
        <f t="array" ref="I100">_xlfn.IFS(H100=0,"NA",H100&lt;0.3,3,H100&lt;0.6,2,H100&gt;=0.6,1)</f>
        <v>NA</v>
      </c>
      <c r="J100" s="5">
        <f t="shared" si="11"/>
        <v>0</v>
      </c>
      <c r="K100" s="5">
        <f t="shared" si="12"/>
        <v>0</v>
      </c>
    </row>
    <row r="101" spans="1:11" x14ac:dyDescent="0.35">
      <c r="A101" s="22" t="s">
        <v>179</v>
      </c>
      <c r="B101" s="22" t="s">
        <v>180</v>
      </c>
      <c r="C101" s="4">
        <v>3229</v>
      </c>
      <c r="D101" s="4">
        <v>2842</v>
      </c>
      <c r="E101" s="4">
        <f t="shared" si="8"/>
        <v>-387</v>
      </c>
      <c r="F101" s="13">
        <f t="shared" si="9"/>
        <v>0</v>
      </c>
      <c r="G101" s="13">
        <f t="shared" si="10"/>
        <v>0</v>
      </c>
      <c r="H101" s="14"/>
      <c r="I101" s="15" t="str" cm="1">
        <f t="array" ref="I101">_xlfn.IFS(H101=0,"NA",H101&lt;0.3,3,H101&lt;0.6,2,H101&gt;=0.6,1)</f>
        <v>NA</v>
      </c>
      <c r="J101" s="5">
        <f t="shared" si="11"/>
        <v>0</v>
      </c>
      <c r="K101" s="5">
        <f t="shared" si="12"/>
        <v>0</v>
      </c>
    </row>
    <row r="102" spans="1:11" x14ac:dyDescent="0.35">
      <c r="A102" s="22" t="s">
        <v>203</v>
      </c>
      <c r="B102" s="22" t="s">
        <v>204</v>
      </c>
      <c r="C102" s="4">
        <v>5336</v>
      </c>
      <c r="D102" s="4">
        <v>4957</v>
      </c>
      <c r="E102" s="4">
        <f t="shared" si="8"/>
        <v>-379</v>
      </c>
      <c r="F102" s="13">
        <f t="shared" si="9"/>
        <v>0</v>
      </c>
      <c r="G102" s="13">
        <f t="shared" si="10"/>
        <v>0</v>
      </c>
      <c r="H102" s="14"/>
      <c r="I102" s="15" t="str" cm="1">
        <f t="array" ref="I102">_xlfn.IFS(H102=0,"NA",H102&lt;0.3,3,H102&lt;0.6,2,H102&gt;=0.6,1)</f>
        <v>NA</v>
      </c>
      <c r="J102" s="5">
        <f t="shared" si="11"/>
        <v>0</v>
      </c>
      <c r="K102" s="5">
        <f t="shared" si="12"/>
        <v>0</v>
      </c>
    </row>
    <row r="103" spans="1:11" x14ac:dyDescent="0.35">
      <c r="A103" s="22" t="s">
        <v>193</v>
      </c>
      <c r="B103" s="22" t="s">
        <v>194</v>
      </c>
      <c r="C103" s="4">
        <v>1700</v>
      </c>
      <c r="D103" s="4">
        <v>1339</v>
      </c>
      <c r="E103" s="4">
        <f t="shared" si="8"/>
        <v>-361</v>
      </c>
      <c r="F103" s="13">
        <f t="shared" si="9"/>
        <v>0</v>
      </c>
      <c r="G103" s="13">
        <f t="shared" si="10"/>
        <v>0</v>
      </c>
      <c r="H103" s="14"/>
      <c r="I103" s="15" t="str" cm="1">
        <f t="array" ref="I103">_xlfn.IFS(H103=0,"NA",H103&lt;0.3,3,H103&lt;0.6,2,H103&gt;=0.6,1)</f>
        <v>NA</v>
      </c>
      <c r="J103" s="5">
        <f t="shared" si="11"/>
        <v>0</v>
      </c>
      <c r="K103" s="5">
        <f t="shared" si="12"/>
        <v>0</v>
      </c>
    </row>
    <row r="104" spans="1:11" x14ac:dyDescent="0.35">
      <c r="A104" s="22" t="s">
        <v>233</v>
      </c>
      <c r="B104" s="22" t="s">
        <v>234</v>
      </c>
      <c r="C104" s="4">
        <v>2662</v>
      </c>
      <c r="D104" s="4">
        <v>2307</v>
      </c>
      <c r="E104" s="4">
        <f t="shared" si="8"/>
        <v>-355</v>
      </c>
      <c r="F104" s="13">
        <f t="shared" si="9"/>
        <v>0</v>
      </c>
      <c r="G104" s="13">
        <f t="shared" si="10"/>
        <v>0</v>
      </c>
      <c r="H104" s="14"/>
      <c r="I104" s="15" t="str" cm="1">
        <f t="array" ref="I104">_xlfn.IFS(H104=0,"NA",H104&lt;0.3,3,H104&lt;0.6,2,H104&gt;=0.6,1)</f>
        <v>NA</v>
      </c>
      <c r="J104" s="5">
        <f t="shared" si="11"/>
        <v>0</v>
      </c>
      <c r="K104" s="5">
        <f t="shared" si="12"/>
        <v>0</v>
      </c>
    </row>
    <row r="105" spans="1:11" x14ac:dyDescent="0.35">
      <c r="A105" s="22" t="s">
        <v>265</v>
      </c>
      <c r="B105" s="22" t="s">
        <v>266</v>
      </c>
      <c r="C105" s="4">
        <v>4354</v>
      </c>
      <c r="D105" s="4">
        <v>4001</v>
      </c>
      <c r="E105" s="4">
        <f t="shared" si="8"/>
        <v>-353</v>
      </c>
      <c r="F105" s="13">
        <f t="shared" si="9"/>
        <v>0</v>
      </c>
      <c r="G105" s="13">
        <f t="shared" si="10"/>
        <v>0</v>
      </c>
      <c r="H105" s="14"/>
      <c r="I105" s="15" t="str" cm="1">
        <f t="array" ref="I105">_xlfn.IFS(H105=0,"NA",H105&lt;0.3,3,H105&lt;0.6,2,H105&gt;=0.6,1)</f>
        <v>NA</v>
      </c>
      <c r="J105" s="5">
        <f t="shared" si="11"/>
        <v>0</v>
      </c>
      <c r="K105" s="5">
        <f t="shared" si="12"/>
        <v>0</v>
      </c>
    </row>
    <row r="106" spans="1:11" x14ac:dyDescent="0.35">
      <c r="A106" s="22" t="s">
        <v>227</v>
      </c>
      <c r="B106" s="22" t="s">
        <v>228</v>
      </c>
      <c r="C106" s="4">
        <v>2669</v>
      </c>
      <c r="D106" s="4">
        <v>2317</v>
      </c>
      <c r="E106" s="4">
        <f t="shared" si="8"/>
        <v>-352</v>
      </c>
      <c r="F106" s="13">
        <f t="shared" si="9"/>
        <v>0</v>
      </c>
      <c r="G106" s="13">
        <f t="shared" si="10"/>
        <v>0</v>
      </c>
      <c r="H106" s="14"/>
      <c r="I106" s="15" t="str" cm="1">
        <f t="array" ref="I106">_xlfn.IFS(H106=0,"NA",H106&lt;0.3,3,H106&lt;0.6,2,H106&gt;=0.6,1)</f>
        <v>NA</v>
      </c>
      <c r="J106" s="5">
        <f t="shared" si="11"/>
        <v>0</v>
      </c>
      <c r="K106" s="5">
        <f t="shared" si="12"/>
        <v>0</v>
      </c>
    </row>
    <row r="107" spans="1:11" x14ac:dyDescent="0.35">
      <c r="A107" s="22" t="s">
        <v>279</v>
      </c>
      <c r="B107" s="22" t="s">
        <v>280</v>
      </c>
      <c r="C107" s="4">
        <v>4365</v>
      </c>
      <c r="D107" s="4">
        <v>4019</v>
      </c>
      <c r="E107" s="4">
        <f t="shared" si="8"/>
        <v>-346</v>
      </c>
      <c r="F107" s="13">
        <f t="shared" si="9"/>
        <v>0</v>
      </c>
      <c r="G107" s="13">
        <f t="shared" si="10"/>
        <v>0</v>
      </c>
      <c r="H107" s="14"/>
      <c r="I107" s="15" t="str" cm="1">
        <f t="array" ref="I107">_xlfn.IFS(H107=0,"NA",H107&lt;0.3,3,H107&lt;0.6,2,H107&gt;=0.6,1)</f>
        <v>NA</v>
      </c>
      <c r="J107" s="5">
        <f t="shared" si="11"/>
        <v>0</v>
      </c>
      <c r="K107" s="5">
        <f t="shared" si="12"/>
        <v>0</v>
      </c>
    </row>
    <row r="108" spans="1:11" x14ac:dyDescent="0.35">
      <c r="A108" s="22" t="s">
        <v>243</v>
      </c>
      <c r="B108" s="22" t="s">
        <v>244</v>
      </c>
      <c r="C108" s="4">
        <v>4090</v>
      </c>
      <c r="D108" s="4">
        <v>3745</v>
      </c>
      <c r="E108" s="4">
        <f t="shared" si="8"/>
        <v>-345</v>
      </c>
      <c r="F108" s="13">
        <f t="shared" si="9"/>
        <v>0</v>
      </c>
      <c r="G108" s="13">
        <f t="shared" si="10"/>
        <v>0</v>
      </c>
      <c r="H108" s="14"/>
      <c r="I108" s="15" t="str" cm="1">
        <f t="array" ref="I108">_xlfn.IFS(H108=0,"NA",H108&lt;0.3,3,H108&lt;0.6,2,H108&gt;=0.6,1)</f>
        <v>NA</v>
      </c>
      <c r="J108" s="5">
        <f t="shared" si="11"/>
        <v>0</v>
      </c>
      <c r="K108" s="5">
        <f t="shared" si="12"/>
        <v>0</v>
      </c>
    </row>
    <row r="109" spans="1:11" x14ac:dyDescent="0.35">
      <c r="A109" s="22" t="s">
        <v>433</v>
      </c>
      <c r="B109" s="22" t="s">
        <v>434</v>
      </c>
      <c r="C109" s="4">
        <v>3594</v>
      </c>
      <c r="D109" s="4">
        <v>3249</v>
      </c>
      <c r="E109" s="4">
        <f t="shared" si="8"/>
        <v>-345</v>
      </c>
      <c r="F109" s="13">
        <f t="shared" si="9"/>
        <v>0</v>
      </c>
      <c r="G109" s="13">
        <f t="shared" si="10"/>
        <v>0</v>
      </c>
      <c r="H109" s="14"/>
      <c r="I109" s="15" t="str" cm="1">
        <f t="array" ref="I109">_xlfn.IFS(H109=0,"NA",H109&lt;0.3,3,H109&lt;0.6,2,H109&gt;=0.6,1)</f>
        <v>NA</v>
      </c>
      <c r="J109" s="5">
        <f t="shared" si="11"/>
        <v>0</v>
      </c>
      <c r="K109" s="5">
        <f t="shared" si="12"/>
        <v>0</v>
      </c>
    </row>
    <row r="110" spans="1:11" x14ac:dyDescent="0.35">
      <c r="A110" s="22" t="s">
        <v>185</v>
      </c>
      <c r="B110" s="22" t="s">
        <v>186</v>
      </c>
      <c r="C110" s="4">
        <v>10180</v>
      </c>
      <c r="D110" s="4">
        <v>9844</v>
      </c>
      <c r="E110" s="4">
        <f t="shared" si="8"/>
        <v>-336</v>
      </c>
      <c r="F110" s="13">
        <f t="shared" si="9"/>
        <v>0</v>
      </c>
      <c r="G110" s="13">
        <f t="shared" si="10"/>
        <v>0</v>
      </c>
      <c r="H110" s="14"/>
      <c r="I110" s="15" t="str" cm="1">
        <f t="array" ref="I110">_xlfn.IFS(H110=0,"NA",H110&lt;0.3,3,H110&lt;0.6,2,H110&gt;=0.6,1)</f>
        <v>NA</v>
      </c>
      <c r="J110" s="5">
        <f t="shared" si="11"/>
        <v>0</v>
      </c>
      <c r="K110" s="5">
        <f t="shared" si="12"/>
        <v>0</v>
      </c>
    </row>
    <row r="111" spans="1:11" x14ac:dyDescent="0.35">
      <c r="A111" s="22" t="s">
        <v>195</v>
      </c>
      <c r="B111" s="22" t="s">
        <v>196</v>
      </c>
      <c r="C111" s="4">
        <v>3612</v>
      </c>
      <c r="D111" s="4">
        <v>3279</v>
      </c>
      <c r="E111" s="4">
        <f t="shared" si="8"/>
        <v>-333</v>
      </c>
      <c r="F111" s="13">
        <f t="shared" si="9"/>
        <v>0</v>
      </c>
      <c r="G111" s="13">
        <f t="shared" si="10"/>
        <v>0</v>
      </c>
      <c r="H111" s="14"/>
      <c r="I111" s="15" t="str" cm="1">
        <f t="array" ref="I111">_xlfn.IFS(H111=0,"NA",H111&lt;0.3,3,H111&lt;0.6,2,H111&gt;=0.6,1)</f>
        <v>NA</v>
      </c>
      <c r="J111" s="5">
        <f t="shared" si="11"/>
        <v>0</v>
      </c>
      <c r="K111" s="5">
        <f t="shared" si="12"/>
        <v>0</v>
      </c>
    </row>
    <row r="112" spans="1:11" x14ac:dyDescent="0.35">
      <c r="A112" s="22" t="s">
        <v>223</v>
      </c>
      <c r="B112" s="22" t="s">
        <v>224</v>
      </c>
      <c r="C112" s="4">
        <v>2138</v>
      </c>
      <c r="D112" s="4">
        <v>1806</v>
      </c>
      <c r="E112" s="4">
        <f t="shared" si="8"/>
        <v>-332</v>
      </c>
      <c r="F112" s="13">
        <f t="shared" si="9"/>
        <v>0</v>
      </c>
      <c r="G112" s="13">
        <f t="shared" si="10"/>
        <v>0</v>
      </c>
      <c r="H112" s="14"/>
      <c r="I112" s="15" t="str" cm="1">
        <f t="array" ref="I112">_xlfn.IFS(H112=0,"NA",H112&lt;0.3,3,H112&lt;0.6,2,H112&gt;=0.6,1)</f>
        <v>NA</v>
      </c>
      <c r="J112" s="5">
        <f t="shared" si="11"/>
        <v>0</v>
      </c>
      <c r="K112" s="5">
        <f t="shared" si="12"/>
        <v>0</v>
      </c>
    </row>
    <row r="113" spans="1:11" x14ac:dyDescent="0.35">
      <c r="A113" s="22" t="s">
        <v>201</v>
      </c>
      <c r="B113" s="22" t="s">
        <v>202</v>
      </c>
      <c r="C113" s="4">
        <v>1506</v>
      </c>
      <c r="D113" s="4">
        <v>1180</v>
      </c>
      <c r="E113" s="4">
        <f t="shared" si="8"/>
        <v>-326</v>
      </c>
      <c r="F113" s="13">
        <f t="shared" si="9"/>
        <v>0</v>
      </c>
      <c r="G113" s="13">
        <f t="shared" si="10"/>
        <v>0</v>
      </c>
      <c r="H113" s="14"/>
      <c r="I113" s="15" t="str" cm="1">
        <f t="array" ref="I113">_xlfn.IFS(H113=0,"NA",H113&lt;0.3,3,H113&lt;0.6,2,H113&gt;=0.6,1)</f>
        <v>NA</v>
      </c>
      <c r="J113" s="5">
        <f t="shared" si="11"/>
        <v>0</v>
      </c>
      <c r="K113" s="5">
        <f t="shared" si="12"/>
        <v>0</v>
      </c>
    </row>
    <row r="114" spans="1:11" x14ac:dyDescent="0.35">
      <c r="A114" s="22" t="s">
        <v>231</v>
      </c>
      <c r="B114" s="22" t="s">
        <v>232</v>
      </c>
      <c r="C114" s="4">
        <v>3840</v>
      </c>
      <c r="D114" s="4">
        <v>3514</v>
      </c>
      <c r="E114" s="4">
        <f t="shared" si="8"/>
        <v>-326</v>
      </c>
      <c r="F114" s="13">
        <f t="shared" si="9"/>
        <v>0</v>
      </c>
      <c r="G114" s="13">
        <f t="shared" si="10"/>
        <v>0</v>
      </c>
      <c r="H114" s="14"/>
      <c r="I114" s="15" t="str" cm="1">
        <f t="array" ref="I114">_xlfn.IFS(H114=0,"NA",H114&lt;0.3,3,H114&lt;0.6,2,H114&gt;=0.6,1)</f>
        <v>NA</v>
      </c>
      <c r="J114" s="5">
        <f t="shared" si="11"/>
        <v>0</v>
      </c>
      <c r="K114" s="5">
        <f t="shared" si="12"/>
        <v>0</v>
      </c>
    </row>
    <row r="115" spans="1:11" x14ac:dyDescent="0.35">
      <c r="A115" s="22" t="s">
        <v>225</v>
      </c>
      <c r="B115" s="22" t="s">
        <v>226</v>
      </c>
      <c r="C115" s="4">
        <v>2898</v>
      </c>
      <c r="D115" s="4">
        <v>2575</v>
      </c>
      <c r="E115" s="4">
        <f t="shared" si="8"/>
        <v>-323</v>
      </c>
      <c r="F115" s="13">
        <f t="shared" si="9"/>
        <v>0</v>
      </c>
      <c r="G115" s="13">
        <f t="shared" si="10"/>
        <v>0</v>
      </c>
      <c r="H115" s="14"/>
      <c r="I115" s="15" t="str" cm="1">
        <f t="array" ref="I115">_xlfn.IFS(H115=0,"NA",H115&lt;0.3,3,H115&lt;0.6,2,H115&gt;=0.6,1)</f>
        <v>NA</v>
      </c>
      <c r="J115" s="5">
        <f t="shared" si="11"/>
        <v>0</v>
      </c>
      <c r="K115" s="5">
        <f t="shared" si="12"/>
        <v>0</v>
      </c>
    </row>
    <row r="116" spans="1:11" x14ac:dyDescent="0.35">
      <c r="A116" s="22" t="s">
        <v>209</v>
      </c>
      <c r="B116" s="22" t="s">
        <v>210</v>
      </c>
      <c r="C116" s="4">
        <v>2909</v>
      </c>
      <c r="D116" s="4">
        <v>2588</v>
      </c>
      <c r="E116" s="4">
        <f t="shared" si="8"/>
        <v>-321</v>
      </c>
      <c r="F116" s="13">
        <f t="shared" si="9"/>
        <v>0</v>
      </c>
      <c r="G116" s="13">
        <f t="shared" si="10"/>
        <v>0</v>
      </c>
      <c r="H116" s="14"/>
      <c r="I116" s="15" t="str" cm="1">
        <f t="array" ref="I116">_xlfn.IFS(H116=0,"NA",H116&lt;0.3,3,H116&lt;0.6,2,H116&gt;=0.6,1)</f>
        <v>NA</v>
      </c>
      <c r="J116" s="5">
        <f t="shared" si="11"/>
        <v>0</v>
      </c>
      <c r="K116" s="5">
        <f t="shared" si="12"/>
        <v>0</v>
      </c>
    </row>
    <row r="117" spans="1:11" x14ac:dyDescent="0.35">
      <c r="A117" s="22" t="s">
        <v>197</v>
      </c>
      <c r="B117" s="22" t="s">
        <v>198</v>
      </c>
      <c r="C117" s="4">
        <v>1803</v>
      </c>
      <c r="D117" s="4">
        <v>1484</v>
      </c>
      <c r="E117" s="4">
        <f t="shared" si="8"/>
        <v>-319</v>
      </c>
      <c r="F117" s="13">
        <f t="shared" si="9"/>
        <v>0</v>
      </c>
      <c r="G117" s="13">
        <f t="shared" si="10"/>
        <v>0</v>
      </c>
      <c r="H117" s="14"/>
      <c r="I117" s="15" t="str" cm="1">
        <f t="array" ref="I117">_xlfn.IFS(H117=0,"NA",H117&lt;0.3,3,H117&lt;0.6,2,H117&gt;=0.6,1)</f>
        <v>NA</v>
      </c>
      <c r="J117" s="5">
        <f t="shared" si="11"/>
        <v>0</v>
      </c>
      <c r="K117" s="5">
        <f t="shared" si="12"/>
        <v>0</v>
      </c>
    </row>
    <row r="118" spans="1:11" x14ac:dyDescent="0.35">
      <c r="A118" s="22" t="s">
        <v>1517</v>
      </c>
      <c r="B118" s="22" t="s">
        <v>1518</v>
      </c>
      <c r="C118" s="4">
        <v>35669</v>
      </c>
      <c r="D118" s="4">
        <v>35354</v>
      </c>
      <c r="E118" s="4">
        <f t="shared" si="8"/>
        <v>-315</v>
      </c>
      <c r="F118" s="13">
        <f t="shared" si="9"/>
        <v>0</v>
      </c>
      <c r="G118" s="13">
        <f t="shared" si="10"/>
        <v>0</v>
      </c>
      <c r="H118" s="14"/>
      <c r="I118" s="15" t="str" cm="1">
        <f t="array" ref="I118">_xlfn.IFS(H118=0,"NA",H118&lt;0.3,3,H118&lt;0.6,2,H118&gt;=0.6,1)</f>
        <v>NA</v>
      </c>
      <c r="J118" s="5">
        <f t="shared" si="11"/>
        <v>0</v>
      </c>
      <c r="K118" s="5">
        <f t="shared" si="12"/>
        <v>0</v>
      </c>
    </row>
    <row r="119" spans="1:11" x14ac:dyDescent="0.35">
      <c r="A119" s="22" t="s">
        <v>207</v>
      </c>
      <c r="B119" s="22" t="s">
        <v>208</v>
      </c>
      <c r="C119" s="4">
        <v>10660</v>
      </c>
      <c r="D119" s="4">
        <v>10357</v>
      </c>
      <c r="E119" s="4">
        <f t="shared" si="8"/>
        <v>-303</v>
      </c>
      <c r="F119" s="13">
        <f t="shared" si="9"/>
        <v>0</v>
      </c>
      <c r="G119" s="13">
        <f t="shared" si="10"/>
        <v>0</v>
      </c>
      <c r="H119" s="14"/>
      <c r="I119" s="15" t="str" cm="1">
        <f t="array" ref="I119">_xlfn.IFS(H119=0,"NA",H119&lt;0.3,3,H119&lt;0.6,2,H119&gt;=0.6,1)</f>
        <v>NA</v>
      </c>
      <c r="J119" s="5">
        <f t="shared" si="11"/>
        <v>0</v>
      </c>
      <c r="K119" s="5">
        <f t="shared" si="12"/>
        <v>0</v>
      </c>
    </row>
    <row r="120" spans="1:11" x14ac:dyDescent="0.35">
      <c r="A120" s="22" t="s">
        <v>237</v>
      </c>
      <c r="B120" s="22" t="s">
        <v>238</v>
      </c>
      <c r="C120" s="4">
        <v>2080</v>
      </c>
      <c r="D120" s="4">
        <v>1778</v>
      </c>
      <c r="E120" s="4">
        <f t="shared" si="8"/>
        <v>-302</v>
      </c>
      <c r="F120" s="13">
        <f t="shared" si="9"/>
        <v>0</v>
      </c>
      <c r="G120" s="13">
        <f t="shared" si="10"/>
        <v>0</v>
      </c>
      <c r="H120" s="14"/>
      <c r="I120" s="15" t="str" cm="1">
        <f t="array" ref="I120">_xlfn.IFS(H120=0,"NA",H120&lt;0.3,3,H120&lt;0.6,2,H120&gt;=0.6,1)</f>
        <v>NA</v>
      </c>
      <c r="J120" s="5">
        <f t="shared" si="11"/>
        <v>0</v>
      </c>
      <c r="K120" s="5">
        <f t="shared" si="12"/>
        <v>0</v>
      </c>
    </row>
    <row r="121" spans="1:11" x14ac:dyDescent="0.35">
      <c r="A121" s="22" t="s">
        <v>211</v>
      </c>
      <c r="B121" s="22" t="s">
        <v>212</v>
      </c>
      <c r="C121" s="4">
        <v>7097</v>
      </c>
      <c r="D121" s="4">
        <v>6798</v>
      </c>
      <c r="E121" s="4">
        <f t="shared" si="8"/>
        <v>-299</v>
      </c>
      <c r="F121" s="13">
        <f t="shared" si="9"/>
        <v>0</v>
      </c>
      <c r="G121" s="13">
        <f t="shared" si="10"/>
        <v>0</v>
      </c>
      <c r="H121" s="14"/>
      <c r="I121" s="15" t="str" cm="1">
        <f t="array" ref="I121">_xlfn.IFS(H121=0,"NA",H121&lt;0.3,3,H121&lt;0.6,2,H121&gt;=0.6,1)</f>
        <v>NA</v>
      </c>
      <c r="J121" s="5">
        <f t="shared" si="11"/>
        <v>0</v>
      </c>
      <c r="K121" s="5">
        <f t="shared" si="12"/>
        <v>0</v>
      </c>
    </row>
    <row r="122" spans="1:11" x14ac:dyDescent="0.35">
      <c r="A122" s="22" t="s">
        <v>217</v>
      </c>
      <c r="B122" s="22" t="s">
        <v>218</v>
      </c>
      <c r="C122" s="4">
        <v>2607</v>
      </c>
      <c r="D122" s="4">
        <v>2325</v>
      </c>
      <c r="E122" s="4">
        <f t="shared" si="8"/>
        <v>-282</v>
      </c>
      <c r="F122" s="13">
        <f t="shared" si="9"/>
        <v>0</v>
      </c>
      <c r="G122" s="13">
        <f t="shared" si="10"/>
        <v>0</v>
      </c>
      <c r="H122" s="14"/>
      <c r="I122" s="15" t="str" cm="1">
        <f t="array" ref="I122">_xlfn.IFS(H122=0,"NA",H122&lt;0.3,3,H122&lt;0.6,2,H122&gt;=0.6,1)</f>
        <v>NA</v>
      </c>
      <c r="J122" s="5">
        <f t="shared" si="11"/>
        <v>0</v>
      </c>
      <c r="K122" s="5">
        <f t="shared" si="12"/>
        <v>0</v>
      </c>
    </row>
    <row r="123" spans="1:11" x14ac:dyDescent="0.35">
      <c r="A123" s="22" t="s">
        <v>219</v>
      </c>
      <c r="B123" s="22" t="s">
        <v>220</v>
      </c>
      <c r="C123" s="4">
        <v>2133</v>
      </c>
      <c r="D123" s="4">
        <v>1852</v>
      </c>
      <c r="E123" s="4">
        <f t="shared" si="8"/>
        <v>-281</v>
      </c>
      <c r="F123" s="13">
        <f t="shared" si="9"/>
        <v>0</v>
      </c>
      <c r="G123" s="13">
        <f t="shared" si="10"/>
        <v>0</v>
      </c>
      <c r="H123" s="14"/>
      <c r="I123" s="15" t="str" cm="1">
        <f t="array" ref="I123">_xlfn.IFS(H123=0,"NA",H123&lt;0.3,3,H123&lt;0.6,2,H123&gt;=0.6,1)</f>
        <v>NA</v>
      </c>
      <c r="J123" s="5">
        <f t="shared" si="11"/>
        <v>0</v>
      </c>
      <c r="K123" s="5">
        <f t="shared" si="12"/>
        <v>0</v>
      </c>
    </row>
    <row r="124" spans="1:11" x14ac:dyDescent="0.35">
      <c r="A124" s="22" t="s">
        <v>229</v>
      </c>
      <c r="B124" s="22" t="s">
        <v>230</v>
      </c>
      <c r="C124" s="4">
        <v>3199</v>
      </c>
      <c r="D124" s="4">
        <v>2918</v>
      </c>
      <c r="E124" s="4">
        <f t="shared" si="8"/>
        <v>-281</v>
      </c>
      <c r="F124" s="13">
        <f t="shared" si="9"/>
        <v>0</v>
      </c>
      <c r="G124" s="13">
        <f t="shared" si="10"/>
        <v>0</v>
      </c>
      <c r="H124" s="14"/>
      <c r="I124" s="15" t="str" cm="1">
        <f t="array" ref="I124">_xlfn.IFS(H124=0,"NA",H124&lt;0.3,3,H124&lt;0.6,2,H124&gt;=0.6,1)</f>
        <v>NA</v>
      </c>
      <c r="J124" s="5">
        <f t="shared" si="11"/>
        <v>0</v>
      </c>
      <c r="K124" s="5">
        <f t="shared" si="12"/>
        <v>0</v>
      </c>
    </row>
    <row r="125" spans="1:11" x14ac:dyDescent="0.35">
      <c r="A125" s="22" t="s">
        <v>213</v>
      </c>
      <c r="B125" s="22" t="s">
        <v>214</v>
      </c>
      <c r="C125" s="4">
        <v>2145</v>
      </c>
      <c r="D125" s="4">
        <v>1865</v>
      </c>
      <c r="E125" s="4">
        <f t="shared" si="8"/>
        <v>-280</v>
      </c>
      <c r="F125" s="13">
        <f t="shared" si="9"/>
        <v>0</v>
      </c>
      <c r="G125" s="13">
        <f t="shared" si="10"/>
        <v>0</v>
      </c>
      <c r="H125" s="14"/>
      <c r="I125" s="15" t="str" cm="1">
        <f t="array" ref="I125">_xlfn.IFS(H125=0,"NA",H125&lt;0.3,3,H125&lt;0.6,2,H125&gt;=0.6,1)</f>
        <v>NA</v>
      </c>
      <c r="J125" s="5">
        <f t="shared" si="11"/>
        <v>0</v>
      </c>
      <c r="K125" s="5">
        <f t="shared" si="12"/>
        <v>0</v>
      </c>
    </row>
    <row r="126" spans="1:11" x14ac:dyDescent="0.35">
      <c r="A126" s="22" t="s">
        <v>239</v>
      </c>
      <c r="B126" s="22" t="s">
        <v>240</v>
      </c>
      <c r="C126" s="4">
        <v>2837</v>
      </c>
      <c r="D126" s="4">
        <v>2557</v>
      </c>
      <c r="E126" s="4">
        <f t="shared" si="8"/>
        <v>-280</v>
      </c>
      <c r="F126" s="13">
        <f t="shared" si="9"/>
        <v>0</v>
      </c>
      <c r="G126" s="13">
        <f t="shared" si="10"/>
        <v>0</v>
      </c>
      <c r="H126" s="14"/>
      <c r="I126" s="15" t="str" cm="1">
        <f t="array" ref="I126">_xlfn.IFS(H126=0,"NA",H126&lt;0.3,3,H126&lt;0.6,2,H126&gt;=0.6,1)</f>
        <v>NA</v>
      </c>
      <c r="J126" s="5">
        <f t="shared" si="11"/>
        <v>0</v>
      </c>
      <c r="K126" s="5">
        <f t="shared" si="12"/>
        <v>0</v>
      </c>
    </row>
    <row r="127" spans="1:11" x14ac:dyDescent="0.35">
      <c r="A127" s="22" t="s">
        <v>381</v>
      </c>
      <c r="B127" s="22" t="s">
        <v>382</v>
      </c>
      <c r="C127" s="4">
        <v>4978</v>
      </c>
      <c r="D127" s="4">
        <v>4700</v>
      </c>
      <c r="E127" s="4">
        <f t="shared" si="8"/>
        <v>-278</v>
      </c>
      <c r="F127" s="13">
        <f t="shared" si="9"/>
        <v>0</v>
      </c>
      <c r="G127" s="13">
        <f t="shared" si="10"/>
        <v>0</v>
      </c>
      <c r="H127" s="14"/>
      <c r="I127" s="15" t="str" cm="1">
        <f t="array" ref="I127">_xlfn.IFS(H127=0,"NA",H127&lt;0.3,3,H127&lt;0.6,2,H127&gt;=0.6,1)</f>
        <v>NA</v>
      </c>
      <c r="J127" s="5">
        <f t="shared" si="11"/>
        <v>0</v>
      </c>
      <c r="K127" s="5">
        <f t="shared" si="12"/>
        <v>0</v>
      </c>
    </row>
    <row r="128" spans="1:11" x14ac:dyDescent="0.35">
      <c r="A128" s="22" t="s">
        <v>245</v>
      </c>
      <c r="B128" s="22" t="s">
        <v>246</v>
      </c>
      <c r="C128" s="4">
        <v>1002</v>
      </c>
      <c r="D128" s="4">
        <v>726</v>
      </c>
      <c r="E128" s="4">
        <f t="shared" si="8"/>
        <v>-276</v>
      </c>
      <c r="F128" s="13">
        <f t="shared" si="9"/>
        <v>0</v>
      </c>
      <c r="G128" s="13">
        <f t="shared" si="10"/>
        <v>0</v>
      </c>
      <c r="H128" s="14"/>
      <c r="I128" s="15" t="str" cm="1">
        <f t="array" ref="I128">_xlfn.IFS(H128=0,"NA",H128&lt;0.3,3,H128&lt;0.6,2,H128&gt;=0.6,1)</f>
        <v>NA</v>
      </c>
      <c r="J128" s="5">
        <f t="shared" si="11"/>
        <v>0</v>
      </c>
      <c r="K128" s="5">
        <f t="shared" si="12"/>
        <v>0</v>
      </c>
    </row>
    <row r="129" spans="1:11" x14ac:dyDescent="0.35">
      <c r="A129" s="22" t="s">
        <v>241</v>
      </c>
      <c r="B129" s="22" t="s">
        <v>242</v>
      </c>
      <c r="C129" s="4">
        <v>3986</v>
      </c>
      <c r="D129" s="4">
        <v>3717</v>
      </c>
      <c r="E129" s="4">
        <f t="shared" si="8"/>
        <v>-269</v>
      </c>
      <c r="F129" s="13">
        <f t="shared" si="9"/>
        <v>0</v>
      </c>
      <c r="G129" s="13">
        <f t="shared" si="10"/>
        <v>0</v>
      </c>
      <c r="H129" s="14"/>
      <c r="I129" s="15" t="str" cm="1">
        <f t="array" ref="I129">_xlfn.IFS(H129=0,"NA",H129&lt;0.3,3,H129&lt;0.6,2,H129&gt;=0.6,1)</f>
        <v>NA</v>
      </c>
      <c r="J129" s="5">
        <f t="shared" si="11"/>
        <v>0</v>
      </c>
      <c r="K129" s="5">
        <f t="shared" si="12"/>
        <v>0</v>
      </c>
    </row>
    <row r="130" spans="1:11" x14ac:dyDescent="0.35">
      <c r="A130" s="22" t="s">
        <v>261</v>
      </c>
      <c r="B130" s="22" t="s">
        <v>262</v>
      </c>
      <c r="C130" s="4">
        <v>8310</v>
      </c>
      <c r="D130" s="4">
        <v>8041</v>
      </c>
      <c r="E130" s="4">
        <f t="shared" si="8"/>
        <v>-269</v>
      </c>
      <c r="F130" s="13">
        <f t="shared" si="9"/>
        <v>0</v>
      </c>
      <c r="G130" s="13">
        <f t="shared" si="10"/>
        <v>0</v>
      </c>
      <c r="H130" s="14"/>
      <c r="I130" s="15" t="str" cm="1">
        <f t="array" ref="I130">_xlfn.IFS(H130=0,"NA",H130&lt;0.3,3,H130&lt;0.6,2,H130&gt;=0.6,1)</f>
        <v>NA</v>
      </c>
      <c r="J130" s="5">
        <f t="shared" si="11"/>
        <v>0</v>
      </c>
      <c r="K130" s="5">
        <f t="shared" si="12"/>
        <v>0</v>
      </c>
    </row>
    <row r="131" spans="1:11" x14ac:dyDescent="0.35">
      <c r="A131" s="22" t="s">
        <v>255</v>
      </c>
      <c r="B131" s="22" t="s">
        <v>256</v>
      </c>
      <c r="C131" s="4">
        <v>1910</v>
      </c>
      <c r="D131" s="4">
        <v>1643</v>
      </c>
      <c r="E131" s="4">
        <f t="shared" ref="E131:E194" si="13">D131-C131</f>
        <v>-267</v>
      </c>
      <c r="F131" s="13">
        <f t="shared" ref="F131:F194" si="14">MAX(E131-250,0)</f>
        <v>0</v>
      </c>
      <c r="G131" s="13">
        <f t="shared" si="10"/>
        <v>0</v>
      </c>
      <c r="H131" s="14"/>
      <c r="I131" s="15" t="str" cm="1">
        <f t="array" ref="I131">_xlfn.IFS(H131=0,"NA",H131&lt;0.3,3,H131&lt;0.6,2,H131&gt;=0.6,1)</f>
        <v>NA</v>
      </c>
      <c r="J131" s="5">
        <f t="shared" si="11"/>
        <v>0</v>
      </c>
      <c r="K131" s="5">
        <f t="shared" si="12"/>
        <v>0</v>
      </c>
    </row>
    <row r="132" spans="1:11" x14ac:dyDescent="0.35">
      <c r="A132" s="22" t="s">
        <v>441</v>
      </c>
      <c r="B132" s="22" t="s">
        <v>442</v>
      </c>
      <c r="C132" s="4">
        <v>3841</v>
      </c>
      <c r="D132" s="4">
        <v>3578</v>
      </c>
      <c r="E132" s="4">
        <f t="shared" si="13"/>
        <v>-263</v>
      </c>
      <c r="F132" s="13">
        <f t="shared" si="14"/>
        <v>0</v>
      </c>
      <c r="G132" s="13">
        <f t="shared" ref="G132:G195" si="15">G131+F132</f>
        <v>0</v>
      </c>
      <c r="H132" s="14"/>
      <c r="I132" s="15" t="str" cm="1">
        <f t="array" ref="I132">_xlfn.IFS(H132=0,"NA",H132&lt;0.3,3,H132&lt;0.6,2,H132&gt;=0.6,1)</f>
        <v>NA</v>
      </c>
      <c r="J132" s="5">
        <f t="shared" si="11"/>
        <v>0</v>
      </c>
      <c r="K132" s="5">
        <f t="shared" si="12"/>
        <v>0</v>
      </c>
    </row>
    <row r="133" spans="1:11" x14ac:dyDescent="0.35">
      <c r="A133" s="22" t="s">
        <v>385</v>
      </c>
      <c r="B133" s="22" t="s">
        <v>386</v>
      </c>
      <c r="C133" s="4">
        <v>4936</v>
      </c>
      <c r="D133" s="4">
        <v>4676</v>
      </c>
      <c r="E133" s="4">
        <f t="shared" si="13"/>
        <v>-260</v>
      </c>
      <c r="F133" s="13">
        <f t="shared" si="14"/>
        <v>0</v>
      </c>
      <c r="G133" s="13">
        <f t="shared" si="15"/>
        <v>0</v>
      </c>
      <c r="H133" s="14"/>
      <c r="I133" s="15" t="str" cm="1">
        <f t="array" ref="I133">_xlfn.IFS(H133=0,"NA",H133&lt;0.3,3,H133&lt;0.6,2,H133&gt;=0.6,1)</f>
        <v>NA</v>
      </c>
      <c r="J133" s="5">
        <f t="shared" si="11"/>
        <v>0</v>
      </c>
      <c r="K133" s="5">
        <f t="shared" si="12"/>
        <v>0</v>
      </c>
    </row>
    <row r="134" spans="1:11" x14ac:dyDescent="0.35">
      <c r="A134" s="22" t="s">
        <v>289</v>
      </c>
      <c r="B134" s="22" t="s">
        <v>290</v>
      </c>
      <c r="C134" s="4">
        <v>3549</v>
      </c>
      <c r="D134" s="4">
        <v>3290</v>
      </c>
      <c r="E134" s="4">
        <f t="shared" si="13"/>
        <v>-259</v>
      </c>
      <c r="F134" s="13">
        <f t="shared" si="14"/>
        <v>0</v>
      </c>
      <c r="G134" s="13">
        <f t="shared" si="15"/>
        <v>0</v>
      </c>
      <c r="H134" s="14"/>
      <c r="I134" s="15" t="str" cm="1">
        <f t="array" ref="I134">_xlfn.IFS(H134=0,"NA",H134&lt;0.3,3,H134&lt;0.6,2,H134&gt;=0.6,1)</f>
        <v>NA</v>
      </c>
      <c r="J134" s="5">
        <f t="shared" ref="J134:J197" si="16">IF(I134=1,F134*0.48*6160,IF(I134=2,F134*0.33*6160,F134*0.18*6160))</f>
        <v>0</v>
      </c>
      <c r="K134" s="5">
        <f t="shared" ref="K134:K197" si="17">IF($J$1021&gt;$K$1023,J134*($K$1023/$J$1021),J134)</f>
        <v>0</v>
      </c>
    </row>
    <row r="135" spans="1:11" x14ac:dyDescent="0.35">
      <c r="A135" s="22" t="s">
        <v>263</v>
      </c>
      <c r="B135" s="22" t="s">
        <v>264</v>
      </c>
      <c r="C135" s="4">
        <v>3926</v>
      </c>
      <c r="D135" s="4">
        <v>3671</v>
      </c>
      <c r="E135" s="4">
        <f t="shared" si="13"/>
        <v>-255</v>
      </c>
      <c r="F135" s="13">
        <f t="shared" si="14"/>
        <v>0</v>
      </c>
      <c r="G135" s="13">
        <f t="shared" si="15"/>
        <v>0</v>
      </c>
      <c r="H135" s="14"/>
      <c r="I135" s="15" t="str" cm="1">
        <f t="array" ref="I135">_xlfn.IFS(H135=0,"NA",H135&lt;0.3,3,H135&lt;0.6,2,H135&gt;=0.6,1)</f>
        <v>NA</v>
      </c>
      <c r="J135" s="5">
        <f t="shared" si="16"/>
        <v>0</v>
      </c>
      <c r="K135" s="5">
        <f t="shared" si="17"/>
        <v>0</v>
      </c>
    </row>
    <row r="136" spans="1:11" x14ac:dyDescent="0.35">
      <c r="A136" s="22" t="s">
        <v>309</v>
      </c>
      <c r="B136" s="22" t="s">
        <v>310</v>
      </c>
      <c r="C136" s="4">
        <v>3436</v>
      </c>
      <c r="D136" s="4">
        <v>3186</v>
      </c>
      <c r="E136" s="4">
        <f t="shared" si="13"/>
        <v>-250</v>
      </c>
      <c r="F136" s="13">
        <f t="shared" si="14"/>
        <v>0</v>
      </c>
      <c r="G136" s="13">
        <f t="shared" si="15"/>
        <v>0</v>
      </c>
      <c r="H136" s="14"/>
      <c r="I136" s="15" t="str" cm="1">
        <f t="array" ref="I136">_xlfn.IFS(H136=0,"NA",H136&lt;0.3,3,H136&lt;0.6,2,H136&gt;=0.6,1)</f>
        <v>NA</v>
      </c>
      <c r="J136" s="5">
        <f t="shared" si="16"/>
        <v>0</v>
      </c>
      <c r="K136" s="5">
        <f t="shared" si="17"/>
        <v>0</v>
      </c>
    </row>
    <row r="137" spans="1:11" x14ac:dyDescent="0.35">
      <c r="A137" s="22" t="s">
        <v>277</v>
      </c>
      <c r="B137" s="22" t="s">
        <v>278</v>
      </c>
      <c r="C137" s="4">
        <v>4265</v>
      </c>
      <c r="D137" s="4">
        <v>4019</v>
      </c>
      <c r="E137" s="4">
        <f t="shared" si="13"/>
        <v>-246</v>
      </c>
      <c r="F137" s="13">
        <f t="shared" si="14"/>
        <v>0</v>
      </c>
      <c r="G137" s="13">
        <f t="shared" si="15"/>
        <v>0</v>
      </c>
      <c r="H137" s="14"/>
      <c r="I137" s="15" t="str" cm="1">
        <f t="array" ref="I137">_xlfn.IFS(H137=0,"NA",H137&lt;0.3,3,H137&lt;0.6,2,H137&gt;=0.6,1)</f>
        <v>NA</v>
      </c>
      <c r="J137" s="5">
        <f t="shared" si="16"/>
        <v>0</v>
      </c>
      <c r="K137" s="5">
        <f t="shared" si="17"/>
        <v>0</v>
      </c>
    </row>
    <row r="138" spans="1:11" x14ac:dyDescent="0.35">
      <c r="A138" s="22" t="s">
        <v>215</v>
      </c>
      <c r="B138" s="22" t="s">
        <v>216</v>
      </c>
      <c r="C138" s="4">
        <v>2312</v>
      </c>
      <c r="D138" s="4">
        <v>2070</v>
      </c>
      <c r="E138" s="4">
        <f t="shared" si="13"/>
        <v>-242</v>
      </c>
      <c r="F138" s="13">
        <f t="shared" si="14"/>
        <v>0</v>
      </c>
      <c r="G138" s="13">
        <f t="shared" si="15"/>
        <v>0</v>
      </c>
      <c r="H138" s="14"/>
      <c r="I138" s="15" t="str" cm="1">
        <f t="array" ref="I138">_xlfn.IFS(H138=0,"NA",H138&lt;0.3,3,H138&lt;0.6,2,H138&gt;=0.6,1)</f>
        <v>NA</v>
      </c>
      <c r="J138" s="5">
        <f t="shared" si="16"/>
        <v>0</v>
      </c>
      <c r="K138" s="5">
        <f t="shared" si="17"/>
        <v>0</v>
      </c>
    </row>
    <row r="139" spans="1:11" x14ac:dyDescent="0.35">
      <c r="A139" s="22" t="s">
        <v>251</v>
      </c>
      <c r="B139" s="22" t="s">
        <v>252</v>
      </c>
      <c r="C139" s="4">
        <v>1725</v>
      </c>
      <c r="D139" s="4">
        <v>1488</v>
      </c>
      <c r="E139" s="4">
        <f t="shared" si="13"/>
        <v>-237</v>
      </c>
      <c r="F139" s="13">
        <f t="shared" si="14"/>
        <v>0</v>
      </c>
      <c r="G139" s="13">
        <f t="shared" si="15"/>
        <v>0</v>
      </c>
      <c r="H139" s="14"/>
      <c r="I139" s="15" t="str" cm="1">
        <f t="array" ref="I139">_xlfn.IFS(H139=0,"NA",H139&lt;0.3,3,H139&lt;0.6,2,H139&gt;=0.6,1)</f>
        <v>NA</v>
      </c>
      <c r="J139" s="5">
        <f t="shared" si="16"/>
        <v>0</v>
      </c>
      <c r="K139" s="5">
        <f t="shared" si="17"/>
        <v>0</v>
      </c>
    </row>
    <row r="140" spans="1:11" x14ac:dyDescent="0.35">
      <c r="A140" s="22" t="s">
        <v>281</v>
      </c>
      <c r="B140" s="22" t="s">
        <v>282</v>
      </c>
      <c r="C140" s="4">
        <v>2001</v>
      </c>
      <c r="D140" s="4">
        <v>1767</v>
      </c>
      <c r="E140" s="4">
        <f t="shared" si="13"/>
        <v>-234</v>
      </c>
      <c r="F140" s="13">
        <f t="shared" si="14"/>
        <v>0</v>
      </c>
      <c r="G140" s="13">
        <f t="shared" si="15"/>
        <v>0</v>
      </c>
      <c r="H140" s="14"/>
      <c r="I140" s="15" t="str" cm="1">
        <f t="array" ref="I140">_xlfn.IFS(H140=0,"NA",H140&lt;0.3,3,H140&lt;0.6,2,H140&gt;=0.6,1)</f>
        <v>NA</v>
      </c>
      <c r="J140" s="5">
        <f t="shared" si="16"/>
        <v>0</v>
      </c>
      <c r="K140" s="5">
        <f t="shared" si="17"/>
        <v>0</v>
      </c>
    </row>
    <row r="141" spans="1:11" x14ac:dyDescent="0.35">
      <c r="A141" s="22" t="s">
        <v>329</v>
      </c>
      <c r="B141" s="22" t="s">
        <v>330</v>
      </c>
      <c r="C141" s="4">
        <v>5100</v>
      </c>
      <c r="D141" s="4">
        <v>4872</v>
      </c>
      <c r="E141" s="4">
        <f t="shared" si="13"/>
        <v>-228</v>
      </c>
      <c r="F141" s="13">
        <f t="shared" si="14"/>
        <v>0</v>
      </c>
      <c r="G141" s="13">
        <f t="shared" si="15"/>
        <v>0</v>
      </c>
      <c r="H141" s="14"/>
      <c r="I141" s="15" t="str" cm="1">
        <f t="array" ref="I141">_xlfn.IFS(H141=0,"NA",H141&lt;0.3,3,H141&lt;0.6,2,H141&gt;=0.6,1)</f>
        <v>NA</v>
      </c>
      <c r="J141" s="5">
        <f t="shared" si="16"/>
        <v>0</v>
      </c>
      <c r="K141" s="5">
        <f t="shared" si="17"/>
        <v>0</v>
      </c>
    </row>
    <row r="142" spans="1:11" x14ac:dyDescent="0.35">
      <c r="A142" s="22" t="s">
        <v>321</v>
      </c>
      <c r="B142" s="22" t="s">
        <v>322</v>
      </c>
      <c r="C142" s="4">
        <v>3699</v>
      </c>
      <c r="D142" s="4">
        <v>3473</v>
      </c>
      <c r="E142" s="4">
        <f t="shared" si="13"/>
        <v>-226</v>
      </c>
      <c r="F142" s="13">
        <f t="shared" si="14"/>
        <v>0</v>
      </c>
      <c r="G142" s="13">
        <f t="shared" si="15"/>
        <v>0</v>
      </c>
      <c r="H142" s="14"/>
      <c r="I142" s="15" t="str" cm="1">
        <f t="array" ref="I142">_xlfn.IFS(H142=0,"NA",H142&lt;0.3,3,H142&lt;0.6,2,H142&gt;=0.6,1)</f>
        <v>NA</v>
      </c>
      <c r="J142" s="5">
        <f t="shared" si="16"/>
        <v>0</v>
      </c>
      <c r="K142" s="5">
        <f t="shared" si="17"/>
        <v>0</v>
      </c>
    </row>
    <row r="143" spans="1:11" x14ac:dyDescent="0.35">
      <c r="A143" s="22" t="s">
        <v>205</v>
      </c>
      <c r="B143" s="22" t="s">
        <v>206</v>
      </c>
      <c r="C143" s="4">
        <v>4391</v>
      </c>
      <c r="D143" s="4">
        <v>4165</v>
      </c>
      <c r="E143" s="4">
        <f t="shared" si="13"/>
        <v>-226</v>
      </c>
      <c r="F143" s="13">
        <f t="shared" si="14"/>
        <v>0</v>
      </c>
      <c r="G143" s="13">
        <f t="shared" si="15"/>
        <v>0</v>
      </c>
      <c r="H143" s="14"/>
      <c r="I143" s="15" t="str" cm="1">
        <f t="array" ref="I143">_xlfn.IFS(H143=0,"NA",H143&lt;0.3,3,H143&lt;0.6,2,H143&gt;=0.6,1)</f>
        <v>NA</v>
      </c>
      <c r="J143" s="5">
        <f t="shared" si="16"/>
        <v>0</v>
      </c>
      <c r="K143" s="5">
        <f t="shared" si="17"/>
        <v>0</v>
      </c>
    </row>
    <row r="144" spans="1:11" x14ac:dyDescent="0.35">
      <c r="A144" s="22" t="s">
        <v>275</v>
      </c>
      <c r="B144" s="22" t="s">
        <v>276</v>
      </c>
      <c r="C144" s="4">
        <v>1952</v>
      </c>
      <c r="D144" s="4">
        <v>1729</v>
      </c>
      <c r="E144" s="4">
        <f t="shared" si="13"/>
        <v>-223</v>
      </c>
      <c r="F144" s="13">
        <f t="shared" si="14"/>
        <v>0</v>
      </c>
      <c r="G144" s="13">
        <f t="shared" si="15"/>
        <v>0</v>
      </c>
      <c r="H144" s="14"/>
      <c r="I144" s="15" t="str" cm="1">
        <f t="array" ref="I144">_xlfn.IFS(H144=0,"NA",H144&lt;0.3,3,H144&lt;0.6,2,H144&gt;=0.6,1)</f>
        <v>NA</v>
      </c>
      <c r="J144" s="5">
        <f t="shared" si="16"/>
        <v>0</v>
      </c>
      <c r="K144" s="5">
        <f t="shared" si="17"/>
        <v>0</v>
      </c>
    </row>
    <row r="145" spans="1:11" x14ac:dyDescent="0.35">
      <c r="A145" s="22" t="s">
        <v>247</v>
      </c>
      <c r="B145" s="22" t="s">
        <v>248</v>
      </c>
      <c r="C145" s="4">
        <v>1803</v>
      </c>
      <c r="D145" s="4">
        <v>1582</v>
      </c>
      <c r="E145" s="4">
        <f t="shared" si="13"/>
        <v>-221</v>
      </c>
      <c r="F145" s="13">
        <f t="shared" si="14"/>
        <v>0</v>
      </c>
      <c r="G145" s="13">
        <f t="shared" si="15"/>
        <v>0</v>
      </c>
      <c r="H145" s="14"/>
      <c r="I145" s="15" t="str" cm="1">
        <f t="array" ref="I145">_xlfn.IFS(H145=0,"NA",H145&lt;0.3,3,H145&lt;0.6,2,H145&gt;=0.6,1)</f>
        <v>NA</v>
      </c>
      <c r="J145" s="5">
        <f t="shared" si="16"/>
        <v>0</v>
      </c>
      <c r="K145" s="5">
        <f t="shared" si="17"/>
        <v>0</v>
      </c>
    </row>
    <row r="146" spans="1:11" x14ac:dyDescent="0.35">
      <c r="A146" s="22" t="s">
        <v>325</v>
      </c>
      <c r="B146" s="22" t="s">
        <v>326</v>
      </c>
      <c r="C146" s="4">
        <v>2174</v>
      </c>
      <c r="D146" s="4">
        <v>1953</v>
      </c>
      <c r="E146" s="4">
        <f t="shared" si="13"/>
        <v>-221</v>
      </c>
      <c r="F146" s="13">
        <f t="shared" si="14"/>
        <v>0</v>
      </c>
      <c r="G146" s="13">
        <f t="shared" si="15"/>
        <v>0</v>
      </c>
      <c r="H146" s="14"/>
      <c r="I146" s="15" t="str" cm="1">
        <f t="array" ref="I146">_xlfn.IFS(H146=0,"NA",H146&lt;0.3,3,H146&lt;0.6,2,H146&gt;=0.6,1)</f>
        <v>NA</v>
      </c>
      <c r="J146" s="5">
        <f t="shared" si="16"/>
        <v>0</v>
      </c>
      <c r="K146" s="5">
        <f t="shared" si="17"/>
        <v>0</v>
      </c>
    </row>
    <row r="147" spans="1:11" x14ac:dyDescent="0.35">
      <c r="A147" s="22" t="s">
        <v>235</v>
      </c>
      <c r="B147" s="22" t="s">
        <v>236</v>
      </c>
      <c r="C147" s="4">
        <v>2975</v>
      </c>
      <c r="D147" s="4">
        <v>2754</v>
      </c>
      <c r="E147" s="4">
        <f t="shared" si="13"/>
        <v>-221</v>
      </c>
      <c r="F147" s="13">
        <f t="shared" si="14"/>
        <v>0</v>
      </c>
      <c r="G147" s="13">
        <f t="shared" si="15"/>
        <v>0</v>
      </c>
      <c r="H147" s="14"/>
      <c r="I147" s="15" t="str" cm="1">
        <f t="array" ref="I147">_xlfn.IFS(H147=0,"NA",H147&lt;0.3,3,H147&lt;0.6,2,H147&gt;=0.6,1)</f>
        <v>NA</v>
      </c>
      <c r="J147" s="5">
        <f t="shared" si="16"/>
        <v>0</v>
      </c>
      <c r="K147" s="5">
        <f t="shared" si="17"/>
        <v>0</v>
      </c>
    </row>
    <row r="148" spans="1:11" x14ac:dyDescent="0.35">
      <c r="A148" s="22" t="s">
        <v>249</v>
      </c>
      <c r="B148" s="22" t="s">
        <v>250</v>
      </c>
      <c r="C148" s="4">
        <v>3253</v>
      </c>
      <c r="D148" s="4">
        <v>3033</v>
      </c>
      <c r="E148" s="4">
        <f t="shared" si="13"/>
        <v>-220</v>
      </c>
      <c r="F148" s="13">
        <f t="shared" si="14"/>
        <v>0</v>
      </c>
      <c r="G148" s="13">
        <f t="shared" si="15"/>
        <v>0</v>
      </c>
      <c r="H148" s="14"/>
      <c r="I148" s="15" t="str" cm="1">
        <f t="array" ref="I148">_xlfn.IFS(H148=0,"NA",H148&lt;0.3,3,H148&lt;0.6,2,H148&gt;=0.6,1)</f>
        <v>NA</v>
      </c>
      <c r="J148" s="5">
        <f t="shared" si="16"/>
        <v>0</v>
      </c>
      <c r="K148" s="5">
        <f t="shared" si="17"/>
        <v>0</v>
      </c>
    </row>
    <row r="149" spans="1:11" x14ac:dyDescent="0.35">
      <c r="A149" s="22" t="s">
        <v>291</v>
      </c>
      <c r="B149" s="22" t="s">
        <v>292</v>
      </c>
      <c r="C149" s="4">
        <v>2401</v>
      </c>
      <c r="D149" s="4">
        <v>2181</v>
      </c>
      <c r="E149" s="4">
        <f t="shared" si="13"/>
        <v>-220</v>
      </c>
      <c r="F149" s="13">
        <f t="shared" si="14"/>
        <v>0</v>
      </c>
      <c r="G149" s="13">
        <f t="shared" si="15"/>
        <v>0</v>
      </c>
      <c r="H149" s="14"/>
      <c r="I149" s="15" t="str" cm="1">
        <f t="array" ref="I149">_xlfn.IFS(H149=0,"NA",H149&lt;0.3,3,H149&lt;0.6,2,H149&gt;=0.6,1)</f>
        <v>NA</v>
      </c>
      <c r="J149" s="5">
        <f t="shared" si="16"/>
        <v>0</v>
      </c>
      <c r="K149" s="5">
        <f t="shared" si="17"/>
        <v>0</v>
      </c>
    </row>
    <row r="150" spans="1:11" x14ac:dyDescent="0.35">
      <c r="A150" s="22" t="s">
        <v>257</v>
      </c>
      <c r="B150" s="22" t="s">
        <v>258</v>
      </c>
      <c r="C150" s="4">
        <v>4528</v>
      </c>
      <c r="D150" s="4">
        <v>4310</v>
      </c>
      <c r="E150" s="4">
        <f t="shared" si="13"/>
        <v>-218</v>
      </c>
      <c r="F150" s="13">
        <f t="shared" si="14"/>
        <v>0</v>
      </c>
      <c r="G150" s="13">
        <f t="shared" si="15"/>
        <v>0</v>
      </c>
      <c r="H150" s="14"/>
      <c r="I150" s="15" t="str" cm="1">
        <f t="array" ref="I150">_xlfn.IFS(H150=0,"NA",H150&lt;0.3,3,H150&lt;0.6,2,H150&gt;=0.6,1)</f>
        <v>NA</v>
      </c>
      <c r="J150" s="5">
        <f t="shared" si="16"/>
        <v>0</v>
      </c>
      <c r="K150" s="5">
        <f t="shared" si="17"/>
        <v>0</v>
      </c>
    </row>
    <row r="151" spans="1:11" x14ac:dyDescent="0.35">
      <c r="A151" s="22" t="s">
        <v>221</v>
      </c>
      <c r="B151" s="22" t="s">
        <v>222</v>
      </c>
      <c r="C151" s="4">
        <v>4818</v>
      </c>
      <c r="D151" s="4">
        <v>4600</v>
      </c>
      <c r="E151" s="4">
        <f t="shared" si="13"/>
        <v>-218</v>
      </c>
      <c r="F151" s="13">
        <f t="shared" si="14"/>
        <v>0</v>
      </c>
      <c r="G151" s="13">
        <f t="shared" si="15"/>
        <v>0</v>
      </c>
      <c r="H151" s="14"/>
      <c r="I151" s="15" t="str" cm="1">
        <f t="array" ref="I151">_xlfn.IFS(H151=0,"NA",H151&lt;0.3,3,H151&lt;0.6,2,H151&gt;=0.6,1)</f>
        <v>NA</v>
      </c>
      <c r="J151" s="5">
        <f t="shared" si="16"/>
        <v>0</v>
      </c>
      <c r="K151" s="5">
        <f t="shared" si="17"/>
        <v>0</v>
      </c>
    </row>
    <row r="152" spans="1:11" x14ac:dyDescent="0.35">
      <c r="A152" s="22" t="s">
        <v>411</v>
      </c>
      <c r="B152" s="22" t="s">
        <v>412</v>
      </c>
      <c r="C152" s="4">
        <v>5777</v>
      </c>
      <c r="D152" s="4">
        <v>5559</v>
      </c>
      <c r="E152" s="4">
        <f t="shared" si="13"/>
        <v>-218</v>
      </c>
      <c r="F152" s="13">
        <f t="shared" si="14"/>
        <v>0</v>
      </c>
      <c r="G152" s="13">
        <f t="shared" si="15"/>
        <v>0</v>
      </c>
      <c r="H152" s="14"/>
      <c r="I152" s="15" t="str" cm="1">
        <f t="array" ref="I152">_xlfn.IFS(H152=0,"NA",H152&lt;0.3,3,H152&lt;0.6,2,H152&gt;=0.6,1)</f>
        <v>NA</v>
      </c>
      <c r="J152" s="5">
        <f t="shared" si="16"/>
        <v>0</v>
      </c>
      <c r="K152" s="5">
        <f t="shared" si="17"/>
        <v>0</v>
      </c>
    </row>
    <row r="153" spans="1:11" x14ac:dyDescent="0.35">
      <c r="A153" s="22" t="s">
        <v>293</v>
      </c>
      <c r="B153" s="22" t="s">
        <v>294</v>
      </c>
      <c r="C153" s="4">
        <v>1676</v>
      </c>
      <c r="D153" s="4">
        <v>1474</v>
      </c>
      <c r="E153" s="4">
        <f t="shared" si="13"/>
        <v>-202</v>
      </c>
      <c r="F153" s="13">
        <f t="shared" si="14"/>
        <v>0</v>
      </c>
      <c r="G153" s="13">
        <f t="shared" si="15"/>
        <v>0</v>
      </c>
      <c r="H153" s="14"/>
      <c r="I153" s="15" t="str" cm="1">
        <f t="array" ref="I153">_xlfn.IFS(H153=0,"NA",H153&lt;0.3,3,H153&lt;0.6,2,H153&gt;=0.6,1)</f>
        <v>NA</v>
      </c>
      <c r="J153" s="5">
        <f t="shared" si="16"/>
        <v>0</v>
      </c>
      <c r="K153" s="5">
        <f t="shared" si="17"/>
        <v>0</v>
      </c>
    </row>
    <row r="154" spans="1:11" x14ac:dyDescent="0.35">
      <c r="A154" s="22" t="s">
        <v>365</v>
      </c>
      <c r="B154" s="22" t="s">
        <v>366</v>
      </c>
      <c r="C154" s="4">
        <v>1835</v>
      </c>
      <c r="D154" s="4">
        <v>1636</v>
      </c>
      <c r="E154" s="4">
        <f t="shared" si="13"/>
        <v>-199</v>
      </c>
      <c r="F154" s="13">
        <f t="shared" si="14"/>
        <v>0</v>
      </c>
      <c r="G154" s="13">
        <f t="shared" si="15"/>
        <v>0</v>
      </c>
      <c r="H154" s="14"/>
      <c r="I154" s="15" t="str" cm="1">
        <f t="array" ref="I154">_xlfn.IFS(H154=0,"NA",H154&lt;0.3,3,H154&lt;0.6,2,H154&gt;=0.6,1)</f>
        <v>NA</v>
      </c>
      <c r="J154" s="5">
        <f t="shared" si="16"/>
        <v>0</v>
      </c>
      <c r="K154" s="5">
        <f t="shared" si="17"/>
        <v>0</v>
      </c>
    </row>
    <row r="155" spans="1:11" x14ac:dyDescent="0.35">
      <c r="A155" s="22" t="s">
        <v>458</v>
      </c>
      <c r="B155" s="22" t="s">
        <v>459</v>
      </c>
      <c r="C155" s="4">
        <v>2441</v>
      </c>
      <c r="D155" s="4">
        <v>2245</v>
      </c>
      <c r="E155" s="4">
        <f t="shared" si="13"/>
        <v>-196</v>
      </c>
      <c r="F155" s="13">
        <f t="shared" si="14"/>
        <v>0</v>
      </c>
      <c r="G155" s="13">
        <f t="shared" si="15"/>
        <v>0</v>
      </c>
      <c r="H155" s="14"/>
      <c r="I155" s="15" t="str" cm="1">
        <f t="array" ref="I155">_xlfn.IFS(H155=0,"NA",H155&lt;0.3,3,H155&lt;0.6,2,H155&gt;=0.6,1)</f>
        <v>NA</v>
      </c>
      <c r="J155" s="5">
        <f t="shared" si="16"/>
        <v>0</v>
      </c>
      <c r="K155" s="5">
        <f t="shared" si="17"/>
        <v>0</v>
      </c>
    </row>
    <row r="156" spans="1:11" x14ac:dyDescent="0.35">
      <c r="A156" s="22" t="s">
        <v>451</v>
      </c>
      <c r="B156" s="22" t="s">
        <v>452</v>
      </c>
      <c r="C156" s="4">
        <v>4944</v>
      </c>
      <c r="D156" s="4">
        <v>4749</v>
      </c>
      <c r="E156" s="4">
        <f t="shared" si="13"/>
        <v>-195</v>
      </c>
      <c r="F156" s="13">
        <f t="shared" si="14"/>
        <v>0</v>
      </c>
      <c r="G156" s="13">
        <f t="shared" si="15"/>
        <v>0</v>
      </c>
      <c r="H156" s="14"/>
      <c r="I156" s="15" t="str" cm="1">
        <f t="array" ref="I156">_xlfn.IFS(H156=0,"NA",H156&lt;0.3,3,H156&lt;0.6,2,H156&gt;=0.6,1)</f>
        <v>NA</v>
      </c>
      <c r="J156" s="5">
        <f t="shared" si="16"/>
        <v>0</v>
      </c>
      <c r="K156" s="5">
        <f t="shared" si="17"/>
        <v>0</v>
      </c>
    </row>
    <row r="157" spans="1:11" x14ac:dyDescent="0.35">
      <c r="A157" s="22" t="s">
        <v>253</v>
      </c>
      <c r="B157" s="22" t="s">
        <v>254</v>
      </c>
      <c r="C157" s="4">
        <v>996</v>
      </c>
      <c r="D157" s="4">
        <v>801</v>
      </c>
      <c r="E157" s="4">
        <f t="shared" si="13"/>
        <v>-195</v>
      </c>
      <c r="F157" s="13">
        <f t="shared" si="14"/>
        <v>0</v>
      </c>
      <c r="G157" s="13">
        <f t="shared" si="15"/>
        <v>0</v>
      </c>
      <c r="H157" s="14"/>
      <c r="I157" s="15" t="str" cm="1">
        <f t="array" ref="I157">_xlfn.IFS(H157=0,"NA",H157&lt;0.3,3,H157&lt;0.6,2,H157&gt;=0.6,1)</f>
        <v>NA</v>
      </c>
      <c r="J157" s="5">
        <f t="shared" si="16"/>
        <v>0</v>
      </c>
      <c r="K157" s="5">
        <f t="shared" si="17"/>
        <v>0</v>
      </c>
    </row>
    <row r="158" spans="1:11" x14ac:dyDescent="0.35">
      <c r="A158" s="22" t="s">
        <v>313</v>
      </c>
      <c r="B158" s="22" t="s">
        <v>314</v>
      </c>
      <c r="C158" s="4">
        <v>1090</v>
      </c>
      <c r="D158" s="4">
        <v>895</v>
      </c>
      <c r="E158" s="4">
        <f t="shared" si="13"/>
        <v>-195</v>
      </c>
      <c r="F158" s="13">
        <f t="shared" si="14"/>
        <v>0</v>
      </c>
      <c r="G158" s="13">
        <f t="shared" si="15"/>
        <v>0</v>
      </c>
      <c r="H158" s="14"/>
      <c r="I158" s="15" t="str" cm="1">
        <f t="array" ref="I158">_xlfn.IFS(H158=0,"NA",H158&lt;0.3,3,H158&lt;0.6,2,H158&gt;=0.6,1)</f>
        <v>NA</v>
      </c>
      <c r="J158" s="5">
        <f t="shared" si="16"/>
        <v>0</v>
      </c>
      <c r="K158" s="5">
        <f t="shared" si="17"/>
        <v>0</v>
      </c>
    </row>
    <row r="159" spans="1:11" x14ac:dyDescent="0.35">
      <c r="A159" s="22" t="s">
        <v>295</v>
      </c>
      <c r="B159" s="22" t="s">
        <v>296</v>
      </c>
      <c r="C159" s="4">
        <v>2340</v>
      </c>
      <c r="D159" s="4">
        <v>2148</v>
      </c>
      <c r="E159" s="4">
        <f t="shared" si="13"/>
        <v>-192</v>
      </c>
      <c r="F159" s="13">
        <f t="shared" si="14"/>
        <v>0</v>
      </c>
      <c r="G159" s="13">
        <f t="shared" si="15"/>
        <v>0</v>
      </c>
      <c r="H159" s="14"/>
      <c r="I159" s="15" t="str" cm="1">
        <f t="array" ref="I159">_xlfn.IFS(H159=0,"NA",H159&lt;0.3,3,H159&lt;0.6,2,H159&gt;=0.6,1)</f>
        <v>NA</v>
      </c>
      <c r="J159" s="5">
        <f t="shared" si="16"/>
        <v>0</v>
      </c>
      <c r="K159" s="5">
        <f t="shared" si="17"/>
        <v>0</v>
      </c>
    </row>
    <row r="160" spans="1:11" x14ac:dyDescent="0.35">
      <c r="A160" s="22" t="s">
        <v>339</v>
      </c>
      <c r="B160" s="22" t="s">
        <v>340</v>
      </c>
      <c r="C160" s="4">
        <v>2152</v>
      </c>
      <c r="D160" s="4">
        <v>1961</v>
      </c>
      <c r="E160" s="4">
        <f t="shared" si="13"/>
        <v>-191</v>
      </c>
      <c r="F160" s="13">
        <f t="shared" si="14"/>
        <v>0</v>
      </c>
      <c r="G160" s="13">
        <f t="shared" si="15"/>
        <v>0</v>
      </c>
      <c r="H160" s="14"/>
      <c r="I160" s="15" t="str" cm="1">
        <f t="array" ref="I160">_xlfn.IFS(H160=0,"NA",H160&lt;0.3,3,H160&lt;0.6,2,H160&gt;=0.6,1)</f>
        <v>NA</v>
      </c>
      <c r="J160" s="5">
        <f t="shared" si="16"/>
        <v>0</v>
      </c>
      <c r="K160" s="5">
        <f t="shared" si="17"/>
        <v>0</v>
      </c>
    </row>
    <row r="161" spans="1:11" x14ac:dyDescent="0.35">
      <c r="A161" s="22" t="s">
        <v>383</v>
      </c>
      <c r="B161" s="22" t="s">
        <v>384</v>
      </c>
      <c r="C161" s="4">
        <v>811</v>
      </c>
      <c r="D161" s="4">
        <v>621</v>
      </c>
      <c r="E161" s="4">
        <f t="shared" si="13"/>
        <v>-190</v>
      </c>
      <c r="F161" s="13">
        <f t="shared" si="14"/>
        <v>0</v>
      </c>
      <c r="G161" s="13">
        <f t="shared" si="15"/>
        <v>0</v>
      </c>
      <c r="H161" s="14"/>
      <c r="I161" s="15" t="str" cm="1">
        <f t="array" ref="I161">_xlfn.IFS(H161=0,"NA",H161&lt;0.3,3,H161&lt;0.6,2,H161&gt;=0.6,1)</f>
        <v>NA</v>
      </c>
      <c r="J161" s="5">
        <f t="shared" si="16"/>
        <v>0</v>
      </c>
      <c r="K161" s="5">
        <f t="shared" si="17"/>
        <v>0</v>
      </c>
    </row>
    <row r="162" spans="1:11" x14ac:dyDescent="0.35">
      <c r="A162" s="22" t="s">
        <v>333</v>
      </c>
      <c r="B162" s="22" t="s">
        <v>334</v>
      </c>
      <c r="C162" s="4">
        <v>2760</v>
      </c>
      <c r="D162" s="4">
        <v>2570</v>
      </c>
      <c r="E162" s="4">
        <f t="shared" si="13"/>
        <v>-190</v>
      </c>
      <c r="F162" s="13">
        <f t="shared" si="14"/>
        <v>0</v>
      </c>
      <c r="G162" s="13">
        <f t="shared" si="15"/>
        <v>0</v>
      </c>
      <c r="H162" s="14"/>
      <c r="I162" s="15" t="str" cm="1">
        <f t="array" ref="I162">_xlfn.IFS(H162=0,"NA",H162&lt;0.3,3,H162&lt;0.6,2,H162&gt;=0.6,1)</f>
        <v>NA</v>
      </c>
      <c r="J162" s="5">
        <f t="shared" si="16"/>
        <v>0</v>
      </c>
      <c r="K162" s="5">
        <f t="shared" si="17"/>
        <v>0</v>
      </c>
    </row>
    <row r="163" spans="1:11" x14ac:dyDescent="0.35">
      <c r="A163" s="22" t="s">
        <v>355</v>
      </c>
      <c r="B163" s="22" t="s">
        <v>356</v>
      </c>
      <c r="C163" s="4">
        <v>976</v>
      </c>
      <c r="D163" s="4">
        <v>788</v>
      </c>
      <c r="E163" s="4">
        <f t="shared" si="13"/>
        <v>-188</v>
      </c>
      <c r="F163" s="13">
        <f t="shared" si="14"/>
        <v>0</v>
      </c>
      <c r="G163" s="13">
        <f t="shared" si="15"/>
        <v>0</v>
      </c>
      <c r="H163" s="14"/>
      <c r="I163" s="15" t="str" cm="1">
        <f t="array" ref="I163">_xlfn.IFS(H163=0,"NA",H163&lt;0.3,3,H163&lt;0.6,2,H163&gt;=0.6,1)</f>
        <v>NA</v>
      </c>
      <c r="J163" s="5">
        <f t="shared" si="16"/>
        <v>0</v>
      </c>
      <c r="K163" s="5">
        <f t="shared" si="17"/>
        <v>0</v>
      </c>
    </row>
    <row r="164" spans="1:11" x14ac:dyDescent="0.35">
      <c r="A164" s="22" t="s">
        <v>271</v>
      </c>
      <c r="B164" s="22" t="s">
        <v>272</v>
      </c>
      <c r="C164" s="4">
        <v>3117</v>
      </c>
      <c r="D164" s="4">
        <v>2930</v>
      </c>
      <c r="E164" s="4">
        <f t="shared" si="13"/>
        <v>-187</v>
      </c>
      <c r="F164" s="13">
        <f t="shared" si="14"/>
        <v>0</v>
      </c>
      <c r="G164" s="13">
        <f t="shared" si="15"/>
        <v>0</v>
      </c>
      <c r="H164" s="14"/>
      <c r="I164" s="15" t="str" cm="1">
        <f t="array" ref="I164">_xlfn.IFS(H164=0,"NA",H164&lt;0.3,3,H164&lt;0.6,2,H164&gt;=0.6,1)</f>
        <v>NA</v>
      </c>
      <c r="J164" s="5">
        <f t="shared" si="16"/>
        <v>0</v>
      </c>
      <c r="K164" s="5">
        <f t="shared" si="17"/>
        <v>0</v>
      </c>
    </row>
    <row r="165" spans="1:11" x14ac:dyDescent="0.35">
      <c r="A165" s="22" t="s">
        <v>331</v>
      </c>
      <c r="B165" s="22" t="s">
        <v>332</v>
      </c>
      <c r="C165" s="4">
        <v>1153</v>
      </c>
      <c r="D165" s="4">
        <v>967</v>
      </c>
      <c r="E165" s="4">
        <f t="shared" si="13"/>
        <v>-186</v>
      </c>
      <c r="F165" s="13">
        <f t="shared" si="14"/>
        <v>0</v>
      </c>
      <c r="G165" s="13">
        <f t="shared" si="15"/>
        <v>0</v>
      </c>
      <c r="H165" s="14"/>
      <c r="I165" s="15" t="str" cm="1">
        <f t="array" ref="I165">_xlfn.IFS(H165=0,"NA",H165&lt;0.3,3,H165&lt;0.6,2,H165&gt;=0.6,1)</f>
        <v>NA</v>
      </c>
      <c r="J165" s="5">
        <f t="shared" si="16"/>
        <v>0</v>
      </c>
      <c r="K165" s="5">
        <f t="shared" si="17"/>
        <v>0</v>
      </c>
    </row>
    <row r="166" spans="1:11" x14ac:dyDescent="0.35">
      <c r="A166" s="22" t="s">
        <v>297</v>
      </c>
      <c r="B166" s="22" t="s">
        <v>298</v>
      </c>
      <c r="C166" s="4">
        <v>1309</v>
      </c>
      <c r="D166" s="4">
        <v>1124</v>
      </c>
      <c r="E166" s="4">
        <f t="shared" si="13"/>
        <v>-185</v>
      </c>
      <c r="F166" s="13">
        <f t="shared" si="14"/>
        <v>0</v>
      </c>
      <c r="G166" s="13">
        <f t="shared" si="15"/>
        <v>0</v>
      </c>
      <c r="H166" s="14"/>
      <c r="I166" s="15" t="str" cm="1">
        <f t="array" ref="I166">_xlfn.IFS(H166=0,"NA",H166&lt;0.3,3,H166&lt;0.6,2,H166&gt;=0.6,1)</f>
        <v>NA</v>
      </c>
      <c r="J166" s="5">
        <f t="shared" si="16"/>
        <v>0</v>
      </c>
      <c r="K166" s="5">
        <f t="shared" si="17"/>
        <v>0</v>
      </c>
    </row>
    <row r="167" spans="1:11" x14ac:dyDescent="0.35">
      <c r="A167" s="22" t="s">
        <v>303</v>
      </c>
      <c r="B167" s="22" t="s">
        <v>304</v>
      </c>
      <c r="C167" s="4">
        <v>1786</v>
      </c>
      <c r="D167" s="4">
        <v>1602</v>
      </c>
      <c r="E167" s="4">
        <f t="shared" si="13"/>
        <v>-184</v>
      </c>
      <c r="F167" s="13">
        <f t="shared" si="14"/>
        <v>0</v>
      </c>
      <c r="G167" s="13">
        <f t="shared" si="15"/>
        <v>0</v>
      </c>
      <c r="H167" s="14"/>
      <c r="I167" s="15" t="str" cm="1">
        <f t="array" ref="I167">_xlfn.IFS(H167=0,"NA",H167&lt;0.3,3,H167&lt;0.6,2,H167&gt;=0.6,1)</f>
        <v>NA</v>
      </c>
      <c r="J167" s="5">
        <f t="shared" si="16"/>
        <v>0</v>
      </c>
      <c r="K167" s="5">
        <f t="shared" si="17"/>
        <v>0</v>
      </c>
    </row>
    <row r="168" spans="1:11" x14ac:dyDescent="0.35">
      <c r="A168" s="22" t="s">
        <v>347</v>
      </c>
      <c r="B168" s="22" t="s">
        <v>348</v>
      </c>
      <c r="C168" s="4">
        <v>1830</v>
      </c>
      <c r="D168" s="4">
        <v>1648</v>
      </c>
      <c r="E168" s="4">
        <f t="shared" si="13"/>
        <v>-182</v>
      </c>
      <c r="F168" s="13">
        <f t="shared" si="14"/>
        <v>0</v>
      </c>
      <c r="G168" s="13">
        <f t="shared" si="15"/>
        <v>0</v>
      </c>
      <c r="H168" s="14"/>
      <c r="I168" s="15" t="str" cm="1">
        <f t="array" ref="I168">_xlfn.IFS(H168=0,"NA",H168&lt;0.3,3,H168&lt;0.6,2,H168&gt;=0.6,1)</f>
        <v>NA</v>
      </c>
      <c r="J168" s="5">
        <f t="shared" si="16"/>
        <v>0</v>
      </c>
      <c r="K168" s="5">
        <f t="shared" si="17"/>
        <v>0</v>
      </c>
    </row>
    <row r="169" spans="1:11" x14ac:dyDescent="0.35">
      <c r="A169" s="22" t="s">
        <v>335</v>
      </c>
      <c r="B169" s="22" t="s">
        <v>336</v>
      </c>
      <c r="C169" s="4">
        <v>4396</v>
      </c>
      <c r="D169" s="4">
        <v>4216</v>
      </c>
      <c r="E169" s="4">
        <f t="shared" si="13"/>
        <v>-180</v>
      </c>
      <c r="F169" s="13">
        <f t="shared" si="14"/>
        <v>0</v>
      </c>
      <c r="G169" s="13">
        <f t="shared" si="15"/>
        <v>0</v>
      </c>
      <c r="H169" s="14"/>
      <c r="I169" s="15" t="str" cm="1">
        <f t="array" ref="I169">_xlfn.IFS(H169=0,"NA",H169&lt;0.3,3,H169&lt;0.6,2,H169&gt;=0.6,1)</f>
        <v>NA</v>
      </c>
      <c r="J169" s="5">
        <f t="shared" si="16"/>
        <v>0</v>
      </c>
      <c r="K169" s="5">
        <f t="shared" si="17"/>
        <v>0</v>
      </c>
    </row>
    <row r="170" spans="1:11" x14ac:dyDescent="0.35">
      <c r="A170" s="22" t="s">
        <v>315</v>
      </c>
      <c r="B170" s="22" t="s">
        <v>316</v>
      </c>
      <c r="C170" s="4">
        <v>1904</v>
      </c>
      <c r="D170" s="4">
        <v>1727</v>
      </c>
      <c r="E170" s="4">
        <f t="shared" si="13"/>
        <v>-177</v>
      </c>
      <c r="F170" s="13">
        <f t="shared" si="14"/>
        <v>0</v>
      </c>
      <c r="G170" s="13">
        <f t="shared" si="15"/>
        <v>0</v>
      </c>
      <c r="H170" s="14"/>
      <c r="I170" s="15" t="str" cm="1">
        <f t="array" ref="I170">_xlfn.IFS(H170=0,"NA",H170&lt;0.3,3,H170&lt;0.6,2,H170&gt;=0.6,1)</f>
        <v>NA</v>
      </c>
      <c r="J170" s="5">
        <f t="shared" si="16"/>
        <v>0</v>
      </c>
      <c r="K170" s="5">
        <f t="shared" si="17"/>
        <v>0</v>
      </c>
    </row>
    <row r="171" spans="1:11" x14ac:dyDescent="0.35">
      <c r="A171" s="22" t="s">
        <v>509</v>
      </c>
      <c r="B171" s="22" t="s">
        <v>510</v>
      </c>
      <c r="C171" s="4">
        <v>2140</v>
      </c>
      <c r="D171" s="4">
        <v>1963</v>
      </c>
      <c r="E171" s="4">
        <f t="shared" si="13"/>
        <v>-177</v>
      </c>
      <c r="F171" s="13">
        <f t="shared" si="14"/>
        <v>0</v>
      </c>
      <c r="G171" s="13">
        <f t="shared" si="15"/>
        <v>0</v>
      </c>
      <c r="H171" s="14"/>
      <c r="I171" s="15" t="str" cm="1">
        <f t="array" ref="I171">_xlfn.IFS(H171=0,"NA",H171&lt;0.3,3,H171&lt;0.6,2,H171&gt;=0.6,1)</f>
        <v>NA</v>
      </c>
      <c r="J171" s="5">
        <f t="shared" si="16"/>
        <v>0</v>
      </c>
      <c r="K171" s="5">
        <f t="shared" si="17"/>
        <v>0</v>
      </c>
    </row>
    <row r="172" spans="1:11" x14ac:dyDescent="0.35">
      <c r="A172" s="22" t="s">
        <v>285</v>
      </c>
      <c r="B172" s="22" t="s">
        <v>286</v>
      </c>
      <c r="C172" s="4">
        <v>988</v>
      </c>
      <c r="D172" s="4">
        <v>812</v>
      </c>
      <c r="E172" s="4">
        <f t="shared" si="13"/>
        <v>-176</v>
      </c>
      <c r="F172" s="13">
        <f t="shared" si="14"/>
        <v>0</v>
      </c>
      <c r="G172" s="13">
        <f t="shared" si="15"/>
        <v>0</v>
      </c>
      <c r="H172" s="14"/>
      <c r="I172" s="15" t="str" cm="1">
        <f t="array" ref="I172">_xlfn.IFS(H172=0,"NA",H172&lt;0.3,3,H172&lt;0.6,2,H172&gt;=0.6,1)</f>
        <v>NA</v>
      </c>
      <c r="J172" s="5">
        <f t="shared" si="16"/>
        <v>0</v>
      </c>
      <c r="K172" s="5">
        <f t="shared" si="17"/>
        <v>0</v>
      </c>
    </row>
    <row r="173" spans="1:11" x14ac:dyDescent="0.35">
      <c r="A173" s="22" t="s">
        <v>283</v>
      </c>
      <c r="B173" s="22" t="s">
        <v>284</v>
      </c>
      <c r="C173" s="4">
        <v>5327</v>
      </c>
      <c r="D173" s="4">
        <v>5153</v>
      </c>
      <c r="E173" s="4">
        <f t="shared" si="13"/>
        <v>-174</v>
      </c>
      <c r="F173" s="13">
        <f t="shared" si="14"/>
        <v>0</v>
      </c>
      <c r="G173" s="13">
        <f t="shared" si="15"/>
        <v>0</v>
      </c>
      <c r="H173" s="14"/>
      <c r="I173" s="15" t="str" cm="1">
        <f t="array" ref="I173">_xlfn.IFS(H173=0,"NA",H173&lt;0.3,3,H173&lt;0.6,2,H173&gt;=0.6,1)</f>
        <v>NA</v>
      </c>
      <c r="J173" s="5">
        <f t="shared" si="16"/>
        <v>0</v>
      </c>
      <c r="K173" s="5">
        <f t="shared" si="17"/>
        <v>0</v>
      </c>
    </row>
    <row r="174" spans="1:11" x14ac:dyDescent="0.35">
      <c r="A174" s="22" t="s">
        <v>447</v>
      </c>
      <c r="B174" s="22" t="s">
        <v>448</v>
      </c>
      <c r="C174" s="4">
        <v>2074</v>
      </c>
      <c r="D174" s="4">
        <v>1901</v>
      </c>
      <c r="E174" s="4">
        <f t="shared" si="13"/>
        <v>-173</v>
      </c>
      <c r="F174" s="13">
        <f t="shared" si="14"/>
        <v>0</v>
      </c>
      <c r="G174" s="13">
        <f t="shared" si="15"/>
        <v>0</v>
      </c>
      <c r="H174" s="14"/>
      <c r="I174" s="15" t="str" cm="1">
        <f t="array" ref="I174">_xlfn.IFS(H174=0,"NA",H174&lt;0.3,3,H174&lt;0.6,2,H174&gt;=0.6,1)</f>
        <v>NA</v>
      </c>
      <c r="J174" s="5">
        <f t="shared" si="16"/>
        <v>0</v>
      </c>
      <c r="K174" s="5">
        <f t="shared" si="17"/>
        <v>0</v>
      </c>
    </row>
    <row r="175" spans="1:11" x14ac:dyDescent="0.35">
      <c r="A175" s="22" t="s">
        <v>349</v>
      </c>
      <c r="B175" s="22" t="s">
        <v>350</v>
      </c>
      <c r="C175" s="4">
        <v>3418</v>
      </c>
      <c r="D175" s="4">
        <v>3245</v>
      </c>
      <c r="E175" s="4">
        <f t="shared" si="13"/>
        <v>-173</v>
      </c>
      <c r="F175" s="13">
        <f t="shared" si="14"/>
        <v>0</v>
      </c>
      <c r="G175" s="13">
        <f t="shared" si="15"/>
        <v>0</v>
      </c>
      <c r="H175" s="14"/>
      <c r="I175" s="15" t="str" cm="1">
        <f t="array" ref="I175">_xlfn.IFS(H175=0,"NA",H175&lt;0.3,3,H175&lt;0.6,2,H175&gt;=0.6,1)</f>
        <v>NA</v>
      </c>
      <c r="J175" s="5">
        <f t="shared" si="16"/>
        <v>0</v>
      </c>
      <c r="K175" s="5">
        <f t="shared" si="17"/>
        <v>0</v>
      </c>
    </row>
    <row r="176" spans="1:11" x14ac:dyDescent="0.35">
      <c r="A176" s="22" t="s">
        <v>337</v>
      </c>
      <c r="B176" s="22" t="s">
        <v>338</v>
      </c>
      <c r="C176" s="4">
        <v>2948</v>
      </c>
      <c r="D176" s="4">
        <v>2777</v>
      </c>
      <c r="E176" s="4">
        <f t="shared" si="13"/>
        <v>-171</v>
      </c>
      <c r="F176" s="13">
        <f t="shared" si="14"/>
        <v>0</v>
      </c>
      <c r="G176" s="13">
        <f t="shared" si="15"/>
        <v>0</v>
      </c>
      <c r="H176" s="14"/>
      <c r="I176" s="15" t="str" cm="1">
        <f t="array" ref="I176">_xlfn.IFS(H176=0,"NA",H176&lt;0.3,3,H176&lt;0.6,2,H176&gt;=0.6,1)</f>
        <v>NA</v>
      </c>
      <c r="J176" s="5">
        <f t="shared" si="16"/>
        <v>0</v>
      </c>
      <c r="K176" s="5">
        <f t="shared" si="17"/>
        <v>0</v>
      </c>
    </row>
    <row r="177" spans="1:11" x14ac:dyDescent="0.35">
      <c r="A177" s="22" t="s">
        <v>267</v>
      </c>
      <c r="B177" s="22" t="s">
        <v>268</v>
      </c>
      <c r="C177" s="4">
        <v>3564</v>
      </c>
      <c r="D177" s="4">
        <v>3393</v>
      </c>
      <c r="E177" s="4">
        <f t="shared" si="13"/>
        <v>-171</v>
      </c>
      <c r="F177" s="13">
        <f t="shared" si="14"/>
        <v>0</v>
      </c>
      <c r="G177" s="13">
        <f t="shared" si="15"/>
        <v>0</v>
      </c>
      <c r="H177" s="14"/>
      <c r="I177" s="15" t="str" cm="1">
        <f t="array" ref="I177">_xlfn.IFS(H177=0,"NA",H177&lt;0.3,3,H177&lt;0.6,2,H177&gt;=0.6,1)</f>
        <v>NA</v>
      </c>
      <c r="J177" s="5">
        <f t="shared" si="16"/>
        <v>0</v>
      </c>
      <c r="K177" s="5">
        <f t="shared" si="17"/>
        <v>0</v>
      </c>
    </row>
    <row r="178" spans="1:11" x14ac:dyDescent="0.35">
      <c r="A178" s="22" t="s">
        <v>319</v>
      </c>
      <c r="B178" s="22" t="s">
        <v>320</v>
      </c>
      <c r="C178" s="4">
        <v>1599</v>
      </c>
      <c r="D178" s="4">
        <v>1429</v>
      </c>
      <c r="E178" s="4">
        <f t="shared" si="13"/>
        <v>-170</v>
      </c>
      <c r="F178" s="13">
        <f t="shared" si="14"/>
        <v>0</v>
      </c>
      <c r="G178" s="13">
        <f t="shared" si="15"/>
        <v>0</v>
      </c>
      <c r="H178" s="14"/>
      <c r="I178" s="15" t="str" cm="1">
        <f t="array" ref="I178">_xlfn.IFS(H178=0,"NA",H178&lt;0.3,3,H178&lt;0.6,2,H178&gt;=0.6,1)</f>
        <v>NA</v>
      </c>
      <c r="J178" s="5">
        <f t="shared" si="16"/>
        <v>0</v>
      </c>
      <c r="K178" s="5">
        <f t="shared" si="17"/>
        <v>0</v>
      </c>
    </row>
    <row r="179" spans="1:11" x14ac:dyDescent="0.35">
      <c r="A179" s="22" t="s">
        <v>455</v>
      </c>
      <c r="B179" s="22" t="s">
        <v>174</v>
      </c>
      <c r="C179" s="4">
        <v>917</v>
      </c>
      <c r="D179" s="4">
        <v>749</v>
      </c>
      <c r="E179" s="4">
        <f t="shared" si="13"/>
        <v>-168</v>
      </c>
      <c r="F179" s="13">
        <f t="shared" si="14"/>
        <v>0</v>
      </c>
      <c r="G179" s="13">
        <f t="shared" si="15"/>
        <v>0</v>
      </c>
      <c r="H179" s="14"/>
      <c r="I179" s="15" t="str" cm="1">
        <f t="array" ref="I179">_xlfn.IFS(H179=0,"NA",H179&lt;0.3,3,H179&lt;0.6,2,H179&gt;=0.6,1)</f>
        <v>NA</v>
      </c>
      <c r="J179" s="5">
        <f t="shared" si="16"/>
        <v>0</v>
      </c>
      <c r="K179" s="5">
        <f t="shared" si="17"/>
        <v>0</v>
      </c>
    </row>
    <row r="180" spans="1:11" x14ac:dyDescent="0.35">
      <c r="A180" s="22" t="s">
        <v>377</v>
      </c>
      <c r="B180" s="22" t="s">
        <v>378</v>
      </c>
      <c r="C180" s="4">
        <v>3572</v>
      </c>
      <c r="D180" s="4">
        <v>3406</v>
      </c>
      <c r="E180" s="4">
        <f t="shared" si="13"/>
        <v>-166</v>
      </c>
      <c r="F180" s="13">
        <f t="shared" si="14"/>
        <v>0</v>
      </c>
      <c r="G180" s="13">
        <f t="shared" si="15"/>
        <v>0</v>
      </c>
      <c r="H180" s="14"/>
      <c r="I180" s="15" t="str" cm="1">
        <f t="array" ref="I180">_xlfn.IFS(H180=0,"NA",H180&lt;0.3,3,H180&lt;0.6,2,H180&gt;=0.6,1)</f>
        <v>NA</v>
      </c>
      <c r="J180" s="5">
        <f t="shared" si="16"/>
        <v>0</v>
      </c>
      <c r="K180" s="5">
        <f t="shared" si="17"/>
        <v>0</v>
      </c>
    </row>
    <row r="181" spans="1:11" x14ac:dyDescent="0.35">
      <c r="A181" s="22" t="s">
        <v>301</v>
      </c>
      <c r="B181" s="22" t="s">
        <v>302</v>
      </c>
      <c r="C181" s="4">
        <v>1668</v>
      </c>
      <c r="D181" s="4">
        <v>1503</v>
      </c>
      <c r="E181" s="4">
        <f t="shared" si="13"/>
        <v>-165</v>
      </c>
      <c r="F181" s="13">
        <f t="shared" si="14"/>
        <v>0</v>
      </c>
      <c r="G181" s="13">
        <f t="shared" si="15"/>
        <v>0</v>
      </c>
      <c r="H181" s="14"/>
      <c r="I181" s="15" t="str" cm="1">
        <f t="array" ref="I181">_xlfn.IFS(H181=0,"NA",H181&lt;0.3,3,H181&lt;0.6,2,H181&gt;=0.6,1)</f>
        <v>NA</v>
      </c>
      <c r="J181" s="5">
        <f t="shared" si="16"/>
        <v>0</v>
      </c>
      <c r="K181" s="5">
        <f t="shared" si="17"/>
        <v>0</v>
      </c>
    </row>
    <row r="182" spans="1:11" x14ac:dyDescent="0.35">
      <c r="A182" s="22" t="s">
        <v>327</v>
      </c>
      <c r="B182" s="22" t="s">
        <v>328</v>
      </c>
      <c r="C182" s="4">
        <v>1321</v>
      </c>
      <c r="D182" s="4">
        <v>1157</v>
      </c>
      <c r="E182" s="4">
        <f t="shared" si="13"/>
        <v>-164</v>
      </c>
      <c r="F182" s="13">
        <f t="shared" si="14"/>
        <v>0</v>
      </c>
      <c r="G182" s="13">
        <f t="shared" si="15"/>
        <v>0</v>
      </c>
      <c r="H182" s="14"/>
      <c r="I182" s="15" t="str" cm="1">
        <f t="array" ref="I182">_xlfn.IFS(H182=0,"NA",H182&lt;0.3,3,H182&lt;0.6,2,H182&gt;=0.6,1)</f>
        <v>NA</v>
      </c>
      <c r="J182" s="5">
        <f t="shared" si="16"/>
        <v>0</v>
      </c>
      <c r="K182" s="5">
        <f t="shared" si="17"/>
        <v>0</v>
      </c>
    </row>
    <row r="183" spans="1:11" x14ac:dyDescent="0.35">
      <c r="A183" s="22" t="s">
        <v>369</v>
      </c>
      <c r="B183" s="22" t="s">
        <v>370</v>
      </c>
      <c r="C183" s="4">
        <v>312</v>
      </c>
      <c r="D183" s="4">
        <v>148</v>
      </c>
      <c r="E183" s="4">
        <f t="shared" si="13"/>
        <v>-164</v>
      </c>
      <c r="F183" s="13">
        <f t="shared" si="14"/>
        <v>0</v>
      </c>
      <c r="G183" s="13">
        <f t="shared" si="15"/>
        <v>0</v>
      </c>
      <c r="H183" s="14"/>
      <c r="I183" s="15" t="str" cm="1">
        <f t="array" ref="I183">_xlfn.IFS(H183=0,"NA",H183&lt;0.3,3,H183&lt;0.6,2,H183&gt;=0.6,1)</f>
        <v>NA</v>
      </c>
      <c r="J183" s="5">
        <f t="shared" si="16"/>
        <v>0</v>
      </c>
      <c r="K183" s="5">
        <f t="shared" si="17"/>
        <v>0</v>
      </c>
    </row>
    <row r="184" spans="1:11" x14ac:dyDescent="0.35">
      <c r="A184" s="22" t="s">
        <v>503</v>
      </c>
      <c r="B184" s="22" t="s">
        <v>504</v>
      </c>
      <c r="C184" s="4">
        <v>2431</v>
      </c>
      <c r="D184" s="4">
        <v>2269</v>
      </c>
      <c r="E184" s="4">
        <f t="shared" si="13"/>
        <v>-162</v>
      </c>
      <c r="F184" s="13">
        <f t="shared" si="14"/>
        <v>0</v>
      </c>
      <c r="G184" s="13">
        <f t="shared" si="15"/>
        <v>0</v>
      </c>
      <c r="H184" s="14"/>
      <c r="I184" s="15" t="str" cm="1">
        <f t="array" ref="I184">_xlfn.IFS(H184=0,"NA",H184&lt;0.3,3,H184&lt;0.6,2,H184&gt;=0.6,1)</f>
        <v>NA</v>
      </c>
      <c r="J184" s="5">
        <f t="shared" si="16"/>
        <v>0</v>
      </c>
      <c r="K184" s="5">
        <f t="shared" si="17"/>
        <v>0</v>
      </c>
    </row>
    <row r="185" spans="1:11" x14ac:dyDescent="0.35">
      <c r="A185" s="22" t="s">
        <v>311</v>
      </c>
      <c r="B185" s="22" t="s">
        <v>312</v>
      </c>
      <c r="C185" s="4">
        <v>1028</v>
      </c>
      <c r="D185" s="4">
        <v>867</v>
      </c>
      <c r="E185" s="4">
        <f t="shared" si="13"/>
        <v>-161</v>
      </c>
      <c r="F185" s="13">
        <f t="shared" si="14"/>
        <v>0</v>
      </c>
      <c r="G185" s="13">
        <f t="shared" si="15"/>
        <v>0</v>
      </c>
      <c r="H185" s="14"/>
      <c r="I185" s="15" t="str" cm="1">
        <f t="array" ref="I185">_xlfn.IFS(H185=0,"NA",H185&lt;0.3,3,H185&lt;0.6,2,H185&gt;=0.6,1)</f>
        <v>NA</v>
      </c>
      <c r="J185" s="5">
        <f t="shared" si="16"/>
        <v>0</v>
      </c>
      <c r="K185" s="5">
        <f t="shared" si="17"/>
        <v>0</v>
      </c>
    </row>
    <row r="186" spans="1:11" x14ac:dyDescent="0.35">
      <c r="A186" s="22" t="s">
        <v>1836</v>
      </c>
      <c r="B186" s="22" t="s">
        <v>1837</v>
      </c>
      <c r="C186" s="4">
        <v>33822</v>
      </c>
      <c r="D186" s="4">
        <v>33663</v>
      </c>
      <c r="E186" s="4">
        <f t="shared" si="13"/>
        <v>-159</v>
      </c>
      <c r="F186" s="13">
        <f t="shared" si="14"/>
        <v>0</v>
      </c>
      <c r="G186" s="13">
        <f t="shared" si="15"/>
        <v>0</v>
      </c>
      <c r="H186" s="14"/>
      <c r="I186" s="15" t="str" cm="1">
        <f t="array" ref="I186">_xlfn.IFS(H186=0,"NA",H186&lt;0.3,3,H186&lt;0.6,2,H186&gt;=0.6,1)</f>
        <v>NA</v>
      </c>
      <c r="J186" s="5">
        <f t="shared" si="16"/>
        <v>0</v>
      </c>
      <c r="K186" s="5">
        <f t="shared" si="17"/>
        <v>0</v>
      </c>
    </row>
    <row r="187" spans="1:11" x14ac:dyDescent="0.35">
      <c r="A187" s="22" t="s">
        <v>387</v>
      </c>
      <c r="B187" s="22" t="s">
        <v>388</v>
      </c>
      <c r="C187" s="4">
        <v>1233</v>
      </c>
      <c r="D187" s="4">
        <v>1077</v>
      </c>
      <c r="E187" s="4">
        <f t="shared" si="13"/>
        <v>-156</v>
      </c>
      <c r="F187" s="13">
        <f t="shared" si="14"/>
        <v>0</v>
      </c>
      <c r="G187" s="13">
        <f t="shared" si="15"/>
        <v>0</v>
      </c>
      <c r="H187" s="14"/>
      <c r="I187" s="15" t="str" cm="1">
        <f t="array" ref="I187">_xlfn.IFS(H187=0,"NA",H187&lt;0.3,3,H187&lt;0.6,2,H187&gt;=0.6,1)</f>
        <v>NA</v>
      </c>
      <c r="J187" s="5">
        <f t="shared" si="16"/>
        <v>0</v>
      </c>
      <c r="K187" s="5">
        <f t="shared" si="17"/>
        <v>0</v>
      </c>
    </row>
    <row r="188" spans="1:11" x14ac:dyDescent="0.35">
      <c r="A188" s="22" t="s">
        <v>493</v>
      </c>
      <c r="B188" s="22" t="s">
        <v>494</v>
      </c>
      <c r="C188" s="4">
        <v>3182</v>
      </c>
      <c r="D188" s="4">
        <v>3030</v>
      </c>
      <c r="E188" s="4">
        <f t="shared" si="13"/>
        <v>-152</v>
      </c>
      <c r="F188" s="13">
        <f t="shared" si="14"/>
        <v>0</v>
      </c>
      <c r="G188" s="13">
        <f t="shared" si="15"/>
        <v>0</v>
      </c>
      <c r="H188" s="14"/>
      <c r="I188" s="15" t="str" cm="1">
        <f t="array" ref="I188">_xlfn.IFS(H188=0,"NA",H188&lt;0.3,3,H188&lt;0.6,2,H188&gt;=0.6,1)</f>
        <v>NA</v>
      </c>
      <c r="J188" s="5">
        <f t="shared" si="16"/>
        <v>0</v>
      </c>
      <c r="K188" s="5">
        <f t="shared" si="17"/>
        <v>0</v>
      </c>
    </row>
    <row r="189" spans="1:11" x14ac:dyDescent="0.35">
      <c r="A189" s="22" t="s">
        <v>361</v>
      </c>
      <c r="B189" s="22" t="s">
        <v>362</v>
      </c>
      <c r="C189" s="4">
        <v>1120</v>
      </c>
      <c r="D189" s="4">
        <v>969</v>
      </c>
      <c r="E189" s="4">
        <f t="shared" si="13"/>
        <v>-151</v>
      </c>
      <c r="F189" s="13">
        <f t="shared" si="14"/>
        <v>0</v>
      </c>
      <c r="G189" s="13">
        <f t="shared" si="15"/>
        <v>0</v>
      </c>
      <c r="H189" s="14"/>
      <c r="I189" s="15" t="str" cm="1">
        <f t="array" ref="I189">_xlfn.IFS(H189=0,"NA",H189&lt;0.3,3,H189&lt;0.6,2,H189&gt;=0.6,1)</f>
        <v>NA</v>
      </c>
      <c r="J189" s="5">
        <f t="shared" si="16"/>
        <v>0</v>
      </c>
      <c r="K189" s="5">
        <f t="shared" si="17"/>
        <v>0</v>
      </c>
    </row>
    <row r="190" spans="1:11" x14ac:dyDescent="0.35">
      <c r="A190" s="22" t="s">
        <v>460</v>
      </c>
      <c r="B190" s="22" t="s">
        <v>461</v>
      </c>
      <c r="C190" s="4">
        <v>4359</v>
      </c>
      <c r="D190" s="4">
        <v>4209</v>
      </c>
      <c r="E190" s="4">
        <f t="shared" si="13"/>
        <v>-150</v>
      </c>
      <c r="F190" s="13">
        <f t="shared" si="14"/>
        <v>0</v>
      </c>
      <c r="G190" s="13">
        <f t="shared" si="15"/>
        <v>0</v>
      </c>
      <c r="H190" s="14"/>
      <c r="I190" s="15" t="str" cm="1">
        <f t="array" ref="I190">_xlfn.IFS(H190=0,"NA",H190&lt;0.3,3,H190&lt;0.6,2,H190&gt;=0.6,1)</f>
        <v>NA</v>
      </c>
      <c r="J190" s="5">
        <f t="shared" si="16"/>
        <v>0</v>
      </c>
      <c r="K190" s="5">
        <f t="shared" si="17"/>
        <v>0</v>
      </c>
    </row>
    <row r="191" spans="1:11" x14ac:dyDescent="0.35">
      <c r="A191" s="22" t="s">
        <v>413</v>
      </c>
      <c r="B191" s="22" t="s">
        <v>414</v>
      </c>
      <c r="C191" s="4">
        <v>893</v>
      </c>
      <c r="D191" s="4">
        <v>744</v>
      </c>
      <c r="E191" s="4">
        <f t="shared" si="13"/>
        <v>-149</v>
      </c>
      <c r="F191" s="13">
        <f t="shared" si="14"/>
        <v>0</v>
      </c>
      <c r="G191" s="13">
        <f t="shared" si="15"/>
        <v>0</v>
      </c>
      <c r="H191" s="14"/>
      <c r="I191" s="15" t="str" cm="1">
        <f t="array" ref="I191">_xlfn.IFS(H191=0,"NA",H191&lt;0.3,3,H191&lt;0.6,2,H191&gt;=0.6,1)</f>
        <v>NA</v>
      </c>
      <c r="J191" s="5">
        <f t="shared" si="16"/>
        <v>0</v>
      </c>
      <c r="K191" s="5">
        <f t="shared" si="17"/>
        <v>0</v>
      </c>
    </row>
    <row r="192" spans="1:11" x14ac:dyDescent="0.35">
      <c r="A192" s="22" t="s">
        <v>343</v>
      </c>
      <c r="B192" s="22" t="s">
        <v>344</v>
      </c>
      <c r="C192" s="4">
        <v>2708</v>
      </c>
      <c r="D192" s="4">
        <v>2560</v>
      </c>
      <c r="E192" s="4">
        <f t="shared" si="13"/>
        <v>-148</v>
      </c>
      <c r="F192" s="13">
        <f t="shared" si="14"/>
        <v>0</v>
      </c>
      <c r="G192" s="13">
        <f t="shared" si="15"/>
        <v>0</v>
      </c>
      <c r="H192" s="14"/>
      <c r="I192" s="15" t="str" cm="1">
        <f t="array" ref="I192">_xlfn.IFS(H192=0,"NA",H192&lt;0.3,3,H192&lt;0.6,2,H192&gt;=0.6,1)</f>
        <v>NA</v>
      </c>
      <c r="J192" s="5">
        <f t="shared" si="16"/>
        <v>0</v>
      </c>
      <c r="K192" s="5">
        <f t="shared" si="17"/>
        <v>0</v>
      </c>
    </row>
    <row r="193" spans="1:11" x14ac:dyDescent="0.35">
      <c r="A193" s="22" t="s">
        <v>307</v>
      </c>
      <c r="B193" s="22" t="s">
        <v>308</v>
      </c>
      <c r="C193" s="4">
        <v>280</v>
      </c>
      <c r="D193" s="4">
        <v>132</v>
      </c>
      <c r="E193" s="4">
        <f t="shared" si="13"/>
        <v>-148</v>
      </c>
      <c r="F193" s="13">
        <f t="shared" si="14"/>
        <v>0</v>
      </c>
      <c r="G193" s="13">
        <f t="shared" si="15"/>
        <v>0</v>
      </c>
      <c r="H193" s="14"/>
      <c r="I193" s="15" t="str" cm="1">
        <f t="array" ref="I193">_xlfn.IFS(H193=0,"NA",H193&lt;0.3,3,H193&lt;0.6,2,H193&gt;=0.6,1)</f>
        <v>NA</v>
      </c>
      <c r="J193" s="5">
        <f t="shared" si="16"/>
        <v>0</v>
      </c>
      <c r="K193" s="5">
        <f t="shared" si="17"/>
        <v>0</v>
      </c>
    </row>
    <row r="194" spans="1:11" x14ac:dyDescent="0.35">
      <c r="A194" s="22" t="s">
        <v>1021</v>
      </c>
      <c r="B194" s="22" t="s">
        <v>1022</v>
      </c>
      <c r="C194" s="4">
        <v>6979</v>
      </c>
      <c r="D194" s="4">
        <v>6831</v>
      </c>
      <c r="E194" s="4">
        <f t="shared" si="13"/>
        <v>-148</v>
      </c>
      <c r="F194" s="13">
        <f t="shared" si="14"/>
        <v>0</v>
      </c>
      <c r="G194" s="13">
        <f t="shared" si="15"/>
        <v>0</v>
      </c>
      <c r="H194" s="14"/>
      <c r="I194" s="15" t="str" cm="1">
        <f t="array" ref="I194">_xlfn.IFS(H194=0,"NA",H194&lt;0.3,3,H194&lt;0.6,2,H194&gt;=0.6,1)</f>
        <v>NA</v>
      </c>
      <c r="J194" s="5">
        <f t="shared" si="16"/>
        <v>0</v>
      </c>
      <c r="K194" s="5">
        <f t="shared" si="17"/>
        <v>0</v>
      </c>
    </row>
    <row r="195" spans="1:11" x14ac:dyDescent="0.35">
      <c r="A195" s="22" t="s">
        <v>317</v>
      </c>
      <c r="B195" s="22" t="s">
        <v>318</v>
      </c>
      <c r="C195" s="4">
        <v>1271</v>
      </c>
      <c r="D195" s="4">
        <v>1125</v>
      </c>
      <c r="E195" s="4">
        <f t="shared" ref="E195:E258" si="18">D195-C195</f>
        <v>-146</v>
      </c>
      <c r="F195" s="13">
        <f t="shared" ref="F195:F258" si="19">MAX(E195-250,0)</f>
        <v>0</v>
      </c>
      <c r="G195" s="13">
        <f t="shared" si="15"/>
        <v>0</v>
      </c>
      <c r="H195" s="14"/>
      <c r="I195" s="15" t="str" cm="1">
        <f t="array" ref="I195">_xlfn.IFS(H195=0,"NA",H195&lt;0.3,3,H195&lt;0.6,2,H195&gt;=0.6,1)</f>
        <v>NA</v>
      </c>
      <c r="J195" s="5">
        <f t="shared" si="16"/>
        <v>0</v>
      </c>
      <c r="K195" s="5">
        <f t="shared" si="17"/>
        <v>0</v>
      </c>
    </row>
    <row r="196" spans="1:11" x14ac:dyDescent="0.35">
      <c r="A196" s="22" t="s">
        <v>351</v>
      </c>
      <c r="B196" s="22" t="s">
        <v>352</v>
      </c>
      <c r="C196" s="4">
        <v>293</v>
      </c>
      <c r="D196" s="4">
        <v>148</v>
      </c>
      <c r="E196" s="4">
        <f t="shared" si="18"/>
        <v>-145</v>
      </c>
      <c r="F196" s="13">
        <f t="shared" si="19"/>
        <v>0</v>
      </c>
      <c r="G196" s="13">
        <f t="shared" ref="G196:G259" si="20">G195+F196</f>
        <v>0</v>
      </c>
      <c r="H196" s="14"/>
      <c r="I196" s="15" t="str" cm="1">
        <f t="array" ref="I196">_xlfn.IFS(H196=0,"NA",H196&lt;0.3,3,H196&lt;0.6,2,H196&gt;=0.6,1)</f>
        <v>NA</v>
      </c>
      <c r="J196" s="5">
        <f t="shared" si="16"/>
        <v>0</v>
      </c>
      <c r="K196" s="5">
        <f t="shared" si="17"/>
        <v>0</v>
      </c>
    </row>
    <row r="197" spans="1:11" x14ac:dyDescent="0.35">
      <c r="A197" s="22" t="s">
        <v>353</v>
      </c>
      <c r="B197" s="22" t="s">
        <v>354</v>
      </c>
      <c r="C197" s="4">
        <v>837</v>
      </c>
      <c r="D197" s="4">
        <v>692</v>
      </c>
      <c r="E197" s="4">
        <f t="shared" si="18"/>
        <v>-145</v>
      </c>
      <c r="F197" s="13">
        <f t="shared" si="19"/>
        <v>0</v>
      </c>
      <c r="G197" s="13">
        <f t="shared" si="20"/>
        <v>0</v>
      </c>
      <c r="H197" s="14"/>
      <c r="I197" s="15" t="str" cm="1">
        <f t="array" ref="I197">_xlfn.IFS(H197=0,"NA",H197&lt;0.3,3,H197&lt;0.6,2,H197&gt;=0.6,1)</f>
        <v>NA</v>
      </c>
      <c r="J197" s="5">
        <f t="shared" si="16"/>
        <v>0</v>
      </c>
      <c r="K197" s="5">
        <f t="shared" si="17"/>
        <v>0</v>
      </c>
    </row>
    <row r="198" spans="1:11" x14ac:dyDescent="0.35">
      <c r="A198" s="22" t="s">
        <v>375</v>
      </c>
      <c r="B198" s="22" t="s">
        <v>376</v>
      </c>
      <c r="C198" s="4">
        <v>742</v>
      </c>
      <c r="D198" s="4">
        <v>597</v>
      </c>
      <c r="E198" s="4">
        <f t="shared" si="18"/>
        <v>-145</v>
      </c>
      <c r="F198" s="13">
        <f t="shared" si="19"/>
        <v>0</v>
      </c>
      <c r="G198" s="13">
        <f t="shared" si="20"/>
        <v>0</v>
      </c>
      <c r="H198" s="14"/>
      <c r="I198" s="15" t="str" cm="1">
        <f t="array" ref="I198">_xlfn.IFS(H198=0,"NA",H198&lt;0.3,3,H198&lt;0.6,2,H198&gt;=0.6,1)</f>
        <v>NA</v>
      </c>
      <c r="J198" s="5">
        <f t="shared" ref="J198:J261" si="21">IF(I198=1,F198*0.48*6160,IF(I198=2,F198*0.33*6160,F198*0.18*6160))</f>
        <v>0</v>
      </c>
      <c r="K198" s="5">
        <f t="shared" ref="K198:K261" si="22">IF($J$1021&gt;$K$1023,J198*($K$1023/$J$1021),J198)</f>
        <v>0</v>
      </c>
    </row>
    <row r="199" spans="1:11" x14ac:dyDescent="0.35">
      <c r="A199" s="22" t="s">
        <v>345</v>
      </c>
      <c r="B199" s="22" t="s">
        <v>346</v>
      </c>
      <c r="C199" s="4">
        <v>1400</v>
      </c>
      <c r="D199" s="4">
        <v>1257</v>
      </c>
      <c r="E199" s="4">
        <f t="shared" si="18"/>
        <v>-143</v>
      </c>
      <c r="F199" s="13">
        <f t="shared" si="19"/>
        <v>0</v>
      </c>
      <c r="G199" s="13">
        <f t="shared" si="20"/>
        <v>0</v>
      </c>
      <c r="H199" s="14"/>
      <c r="I199" s="15" t="str" cm="1">
        <f t="array" ref="I199">_xlfn.IFS(H199=0,"NA",H199&lt;0.3,3,H199&lt;0.6,2,H199&gt;=0.6,1)</f>
        <v>NA</v>
      </c>
      <c r="J199" s="5">
        <f t="shared" si="21"/>
        <v>0</v>
      </c>
      <c r="K199" s="5">
        <f t="shared" si="22"/>
        <v>0</v>
      </c>
    </row>
    <row r="200" spans="1:11" x14ac:dyDescent="0.35">
      <c r="A200" s="22" t="s">
        <v>1877</v>
      </c>
      <c r="B200" s="22" t="s">
        <v>1878</v>
      </c>
      <c r="C200" s="4">
        <v>23680</v>
      </c>
      <c r="D200" s="4">
        <v>23539</v>
      </c>
      <c r="E200" s="4">
        <f t="shared" si="18"/>
        <v>-141</v>
      </c>
      <c r="F200" s="13">
        <f t="shared" si="19"/>
        <v>0</v>
      </c>
      <c r="G200" s="13">
        <f t="shared" si="20"/>
        <v>0</v>
      </c>
      <c r="H200" s="14"/>
      <c r="I200" s="15" t="str" cm="1">
        <f t="array" ref="I200">_xlfn.IFS(H200=0,"NA",H200&lt;0.3,3,H200&lt;0.6,2,H200&gt;=0.6,1)</f>
        <v>NA</v>
      </c>
      <c r="J200" s="5">
        <f t="shared" si="21"/>
        <v>0</v>
      </c>
      <c r="K200" s="5">
        <f t="shared" si="22"/>
        <v>0</v>
      </c>
    </row>
    <row r="201" spans="1:11" x14ac:dyDescent="0.35">
      <c r="A201" s="22" t="s">
        <v>389</v>
      </c>
      <c r="B201" s="22" t="s">
        <v>390</v>
      </c>
      <c r="C201" s="4">
        <v>982</v>
      </c>
      <c r="D201" s="4">
        <v>841</v>
      </c>
      <c r="E201" s="4">
        <f t="shared" si="18"/>
        <v>-141</v>
      </c>
      <c r="F201" s="13">
        <f t="shared" si="19"/>
        <v>0</v>
      </c>
      <c r="G201" s="13">
        <f t="shared" si="20"/>
        <v>0</v>
      </c>
      <c r="H201" s="14"/>
      <c r="I201" s="15" t="str" cm="1">
        <f t="array" ref="I201">_xlfn.IFS(H201=0,"NA",H201&lt;0.3,3,H201&lt;0.6,2,H201&gt;=0.6,1)</f>
        <v>NA</v>
      </c>
      <c r="J201" s="5">
        <f t="shared" si="21"/>
        <v>0</v>
      </c>
      <c r="K201" s="5">
        <f t="shared" si="22"/>
        <v>0</v>
      </c>
    </row>
    <row r="202" spans="1:11" x14ac:dyDescent="0.35">
      <c r="A202" s="22" t="s">
        <v>637</v>
      </c>
      <c r="B202" s="22" t="s">
        <v>638</v>
      </c>
      <c r="C202" s="4">
        <v>1602</v>
      </c>
      <c r="D202" s="4">
        <v>1463</v>
      </c>
      <c r="E202" s="4">
        <f t="shared" si="18"/>
        <v>-139</v>
      </c>
      <c r="F202" s="13">
        <f t="shared" si="19"/>
        <v>0</v>
      </c>
      <c r="G202" s="13">
        <f t="shared" si="20"/>
        <v>0</v>
      </c>
      <c r="H202" s="14"/>
      <c r="I202" s="15" t="str" cm="1">
        <f t="array" ref="I202">_xlfn.IFS(H202=0,"NA",H202&lt;0.3,3,H202&lt;0.6,2,H202&gt;=0.6,1)</f>
        <v>NA</v>
      </c>
      <c r="J202" s="5">
        <f t="shared" si="21"/>
        <v>0</v>
      </c>
      <c r="K202" s="5">
        <f t="shared" si="22"/>
        <v>0</v>
      </c>
    </row>
    <row r="203" spans="1:11" x14ac:dyDescent="0.35">
      <c r="A203" s="22" t="s">
        <v>427</v>
      </c>
      <c r="B203" s="22" t="s">
        <v>428</v>
      </c>
      <c r="C203" s="4">
        <v>649</v>
      </c>
      <c r="D203" s="4">
        <v>512</v>
      </c>
      <c r="E203" s="4">
        <f t="shared" si="18"/>
        <v>-137</v>
      </c>
      <c r="F203" s="13">
        <f t="shared" si="19"/>
        <v>0</v>
      </c>
      <c r="G203" s="13">
        <f t="shared" si="20"/>
        <v>0</v>
      </c>
      <c r="H203" s="14"/>
      <c r="I203" s="15" t="str" cm="1">
        <f t="array" ref="I203">_xlfn.IFS(H203=0,"NA",H203&lt;0.3,3,H203&lt;0.6,2,H203&gt;=0.6,1)</f>
        <v>NA</v>
      </c>
      <c r="J203" s="5">
        <f t="shared" si="21"/>
        <v>0</v>
      </c>
      <c r="K203" s="5">
        <f t="shared" si="22"/>
        <v>0</v>
      </c>
    </row>
    <row r="204" spans="1:11" x14ac:dyDescent="0.35">
      <c r="A204" s="22" t="s">
        <v>395</v>
      </c>
      <c r="B204" s="22" t="s">
        <v>396</v>
      </c>
      <c r="C204" s="4">
        <v>702</v>
      </c>
      <c r="D204" s="4">
        <v>565</v>
      </c>
      <c r="E204" s="4">
        <f t="shared" si="18"/>
        <v>-137</v>
      </c>
      <c r="F204" s="13">
        <f t="shared" si="19"/>
        <v>0</v>
      </c>
      <c r="G204" s="13">
        <f t="shared" si="20"/>
        <v>0</v>
      </c>
      <c r="H204" s="14"/>
      <c r="I204" s="15" t="str" cm="1">
        <f t="array" ref="I204">_xlfn.IFS(H204=0,"NA",H204&lt;0.3,3,H204&lt;0.6,2,H204&gt;=0.6,1)</f>
        <v>NA</v>
      </c>
      <c r="J204" s="5">
        <f t="shared" si="21"/>
        <v>0</v>
      </c>
      <c r="K204" s="5">
        <f t="shared" si="22"/>
        <v>0</v>
      </c>
    </row>
    <row r="205" spans="1:11" x14ac:dyDescent="0.35">
      <c r="A205" s="22" t="s">
        <v>363</v>
      </c>
      <c r="B205" s="22" t="s">
        <v>364</v>
      </c>
      <c r="C205" s="4">
        <v>779</v>
      </c>
      <c r="D205" s="4">
        <v>643</v>
      </c>
      <c r="E205" s="4">
        <f t="shared" si="18"/>
        <v>-136</v>
      </c>
      <c r="F205" s="13">
        <f t="shared" si="19"/>
        <v>0</v>
      </c>
      <c r="G205" s="13">
        <f t="shared" si="20"/>
        <v>0</v>
      </c>
      <c r="H205" s="14"/>
      <c r="I205" s="15" t="str" cm="1">
        <f t="array" ref="I205">_xlfn.IFS(H205=0,"NA",H205&lt;0.3,3,H205&lt;0.6,2,H205&gt;=0.6,1)</f>
        <v>NA</v>
      </c>
      <c r="J205" s="5">
        <f t="shared" si="21"/>
        <v>0</v>
      </c>
      <c r="K205" s="5">
        <f t="shared" si="22"/>
        <v>0</v>
      </c>
    </row>
    <row r="206" spans="1:11" x14ac:dyDescent="0.35">
      <c r="A206" s="22" t="s">
        <v>399</v>
      </c>
      <c r="B206" s="22" t="s">
        <v>400</v>
      </c>
      <c r="C206" s="4">
        <v>329</v>
      </c>
      <c r="D206" s="4">
        <v>194</v>
      </c>
      <c r="E206" s="4">
        <f t="shared" si="18"/>
        <v>-135</v>
      </c>
      <c r="F206" s="13">
        <f t="shared" si="19"/>
        <v>0</v>
      </c>
      <c r="G206" s="13">
        <f t="shared" si="20"/>
        <v>0</v>
      </c>
      <c r="H206" s="14"/>
      <c r="I206" s="15" t="str" cm="1">
        <f t="array" ref="I206">_xlfn.IFS(H206=0,"NA",H206&lt;0.3,3,H206&lt;0.6,2,H206&gt;=0.6,1)</f>
        <v>NA</v>
      </c>
      <c r="J206" s="5">
        <f t="shared" si="21"/>
        <v>0</v>
      </c>
      <c r="K206" s="5">
        <f t="shared" si="22"/>
        <v>0</v>
      </c>
    </row>
    <row r="207" spans="1:11" x14ac:dyDescent="0.35">
      <c r="A207" s="22" t="s">
        <v>425</v>
      </c>
      <c r="B207" s="22" t="s">
        <v>426</v>
      </c>
      <c r="C207" s="4">
        <v>1199</v>
      </c>
      <c r="D207" s="4">
        <v>1067</v>
      </c>
      <c r="E207" s="4">
        <f t="shared" si="18"/>
        <v>-132</v>
      </c>
      <c r="F207" s="13">
        <f t="shared" si="19"/>
        <v>0</v>
      </c>
      <c r="G207" s="13">
        <f t="shared" si="20"/>
        <v>0</v>
      </c>
      <c r="H207" s="14"/>
      <c r="I207" s="15" t="str" cm="1">
        <f t="array" ref="I207">_xlfn.IFS(H207=0,"NA",H207&lt;0.3,3,H207&lt;0.6,2,H207&gt;=0.6,1)</f>
        <v>NA</v>
      </c>
      <c r="J207" s="5">
        <f t="shared" si="21"/>
        <v>0</v>
      </c>
      <c r="K207" s="5">
        <f t="shared" si="22"/>
        <v>0</v>
      </c>
    </row>
    <row r="208" spans="1:11" x14ac:dyDescent="0.35">
      <c r="A208" s="22" t="s">
        <v>1323</v>
      </c>
      <c r="B208" s="22" t="s">
        <v>1324</v>
      </c>
      <c r="C208" s="4">
        <v>3964</v>
      </c>
      <c r="D208" s="4">
        <v>3832</v>
      </c>
      <c r="E208" s="4">
        <f t="shared" si="18"/>
        <v>-132</v>
      </c>
      <c r="F208" s="13">
        <f t="shared" si="19"/>
        <v>0</v>
      </c>
      <c r="G208" s="13">
        <f t="shared" si="20"/>
        <v>0</v>
      </c>
      <c r="H208" s="14"/>
      <c r="I208" s="15" t="str" cm="1">
        <f t="array" ref="I208">_xlfn.IFS(H208=0,"NA",H208&lt;0.3,3,H208&lt;0.6,2,H208&gt;=0.6,1)</f>
        <v>NA</v>
      </c>
      <c r="J208" s="5">
        <f t="shared" si="21"/>
        <v>0</v>
      </c>
      <c r="K208" s="5">
        <f t="shared" si="22"/>
        <v>0</v>
      </c>
    </row>
    <row r="209" spans="1:11" x14ac:dyDescent="0.35">
      <c r="A209" s="22" t="s">
        <v>497</v>
      </c>
      <c r="B209" s="22" t="s">
        <v>498</v>
      </c>
      <c r="C209" s="4">
        <v>1313</v>
      </c>
      <c r="D209" s="4">
        <v>1181</v>
      </c>
      <c r="E209" s="4">
        <f t="shared" si="18"/>
        <v>-132</v>
      </c>
      <c r="F209" s="13">
        <f t="shared" si="19"/>
        <v>0</v>
      </c>
      <c r="G209" s="13">
        <f t="shared" si="20"/>
        <v>0</v>
      </c>
      <c r="H209" s="14"/>
      <c r="I209" s="15" t="str" cm="1">
        <f t="array" ref="I209">_xlfn.IFS(H209=0,"NA",H209&lt;0.3,3,H209&lt;0.6,2,H209&gt;=0.6,1)</f>
        <v>NA</v>
      </c>
      <c r="J209" s="5">
        <f t="shared" si="21"/>
        <v>0</v>
      </c>
      <c r="K209" s="5">
        <f t="shared" si="22"/>
        <v>0</v>
      </c>
    </row>
    <row r="210" spans="1:11" x14ac:dyDescent="0.35">
      <c r="A210" s="22" t="s">
        <v>417</v>
      </c>
      <c r="B210" s="22" t="s">
        <v>418</v>
      </c>
      <c r="C210" s="4">
        <v>906</v>
      </c>
      <c r="D210" s="4">
        <v>775</v>
      </c>
      <c r="E210" s="4">
        <f t="shared" si="18"/>
        <v>-131</v>
      </c>
      <c r="F210" s="13">
        <f t="shared" si="19"/>
        <v>0</v>
      </c>
      <c r="G210" s="13">
        <f t="shared" si="20"/>
        <v>0</v>
      </c>
      <c r="H210" s="14"/>
      <c r="I210" s="15" t="str" cm="1">
        <f t="array" ref="I210">_xlfn.IFS(H210=0,"NA",H210&lt;0.3,3,H210&lt;0.6,2,H210&gt;=0.6,1)</f>
        <v>NA</v>
      </c>
      <c r="J210" s="5">
        <f t="shared" si="21"/>
        <v>0</v>
      </c>
      <c r="K210" s="5">
        <f t="shared" si="22"/>
        <v>0</v>
      </c>
    </row>
    <row r="211" spans="1:11" x14ac:dyDescent="0.35">
      <c r="A211" s="22" t="s">
        <v>511</v>
      </c>
      <c r="B211" s="22" t="s">
        <v>512</v>
      </c>
      <c r="C211" s="4">
        <v>1326</v>
      </c>
      <c r="D211" s="4">
        <v>1196</v>
      </c>
      <c r="E211" s="4">
        <f t="shared" si="18"/>
        <v>-130</v>
      </c>
      <c r="F211" s="13">
        <f t="shared" si="19"/>
        <v>0</v>
      </c>
      <c r="G211" s="13">
        <f t="shared" si="20"/>
        <v>0</v>
      </c>
      <c r="H211" s="14"/>
      <c r="I211" s="15" t="str" cm="1">
        <f t="array" ref="I211">_xlfn.IFS(H211=0,"NA",H211&lt;0.3,3,H211&lt;0.6,2,H211&gt;=0.6,1)</f>
        <v>NA</v>
      </c>
      <c r="J211" s="5">
        <f t="shared" si="21"/>
        <v>0</v>
      </c>
      <c r="K211" s="5">
        <f t="shared" si="22"/>
        <v>0</v>
      </c>
    </row>
    <row r="212" spans="1:11" x14ac:dyDescent="0.35">
      <c r="A212" s="22" t="s">
        <v>357</v>
      </c>
      <c r="B212" s="22" t="s">
        <v>358</v>
      </c>
      <c r="C212" s="4">
        <v>1237</v>
      </c>
      <c r="D212" s="4">
        <v>1108</v>
      </c>
      <c r="E212" s="4">
        <f t="shared" si="18"/>
        <v>-129</v>
      </c>
      <c r="F212" s="13">
        <f t="shared" si="19"/>
        <v>0</v>
      </c>
      <c r="G212" s="13">
        <f t="shared" si="20"/>
        <v>0</v>
      </c>
      <c r="H212" s="14"/>
      <c r="I212" s="15" t="str" cm="1">
        <f t="array" ref="I212">_xlfn.IFS(H212=0,"NA",H212&lt;0.3,3,H212&lt;0.6,2,H212&gt;=0.6,1)</f>
        <v>NA</v>
      </c>
      <c r="J212" s="5">
        <f t="shared" si="21"/>
        <v>0</v>
      </c>
      <c r="K212" s="5">
        <f t="shared" si="22"/>
        <v>0</v>
      </c>
    </row>
    <row r="213" spans="1:11" x14ac:dyDescent="0.35">
      <c r="A213" s="22" t="s">
        <v>359</v>
      </c>
      <c r="B213" s="22" t="s">
        <v>360</v>
      </c>
      <c r="C213" s="4">
        <v>3000</v>
      </c>
      <c r="D213" s="4">
        <v>2871</v>
      </c>
      <c r="E213" s="4">
        <f t="shared" si="18"/>
        <v>-129</v>
      </c>
      <c r="F213" s="13">
        <f t="shared" si="19"/>
        <v>0</v>
      </c>
      <c r="G213" s="13">
        <f t="shared" si="20"/>
        <v>0</v>
      </c>
      <c r="H213" s="14"/>
      <c r="I213" s="15" t="str" cm="1">
        <f t="array" ref="I213">_xlfn.IFS(H213=0,"NA",H213&lt;0.3,3,H213&lt;0.6,2,H213&gt;=0.6,1)</f>
        <v>NA</v>
      </c>
      <c r="J213" s="5">
        <f t="shared" si="21"/>
        <v>0</v>
      </c>
      <c r="K213" s="5">
        <f t="shared" si="22"/>
        <v>0</v>
      </c>
    </row>
    <row r="214" spans="1:11" x14ac:dyDescent="0.35">
      <c r="A214" s="22" t="s">
        <v>409</v>
      </c>
      <c r="B214" s="22" t="s">
        <v>410</v>
      </c>
      <c r="C214" s="4">
        <v>1218</v>
      </c>
      <c r="D214" s="4">
        <v>1090</v>
      </c>
      <c r="E214" s="4">
        <f t="shared" si="18"/>
        <v>-128</v>
      </c>
      <c r="F214" s="13">
        <f t="shared" si="19"/>
        <v>0</v>
      </c>
      <c r="G214" s="13">
        <f t="shared" si="20"/>
        <v>0</v>
      </c>
      <c r="H214" s="14"/>
      <c r="I214" s="15" t="str" cm="1">
        <f t="array" ref="I214">_xlfn.IFS(H214=0,"NA",H214&lt;0.3,3,H214&lt;0.6,2,H214&gt;=0.6,1)</f>
        <v>NA</v>
      </c>
      <c r="J214" s="5">
        <f t="shared" si="21"/>
        <v>0</v>
      </c>
      <c r="K214" s="5">
        <f t="shared" si="22"/>
        <v>0</v>
      </c>
    </row>
    <row r="215" spans="1:11" x14ac:dyDescent="0.35">
      <c r="A215" s="22" t="s">
        <v>468</v>
      </c>
      <c r="B215" s="22" t="s">
        <v>184</v>
      </c>
      <c r="C215" s="4">
        <v>1056</v>
      </c>
      <c r="D215" s="4">
        <v>928</v>
      </c>
      <c r="E215" s="4">
        <f t="shared" si="18"/>
        <v>-128</v>
      </c>
      <c r="F215" s="13">
        <f t="shared" si="19"/>
        <v>0</v>
      </c>
      <c r="G215" s="13">
        <f t="shared" si="20"/>
        <v>0</v>
      </c>
      <c r="H215" s="14"/>
      <c r="I215" s="15" t="str" cm="1">
        <f t="array" ref="I215">_xlfn.IFS(H215=0,"NA",H215&lt;0.3,3,H215&lt;0.6,2,H215&gt;=0.6,1)</f>
        <v>NA</v>
      </c>
      <c r="J215" s="5">
        <f t="shared" si="21"/>
        <v>0</v>
      </c>
      <c r="K215" s="5">
        <f t="shared" si="22"/>
        <v>0</v>
      </c>
    </row>
    <row r="216" spans="1:11" x14ac:dyDescent="0.35">
      <c r="A216" s="22" t="s">
        <v>415</v>
      </c>
      <c r="B216" s="22" t="s">
        <v>416</v>
      </c>
      <c r="C216" s="4">
        <v>1514</v>
      </c>
      <c r="D216" s="4">
        <v>1387</v>
      </c>
      <c r="E216" s="4">
        <f t="shared" si="18"/>
        <v>-127</v>
      </c>
      <c r="F216" s="13">
        <f t="shared" si="19"/>
        <v>0</v>
      </c>
      <c r="G216" s="13">
        <f t="shared" si="20"/>
        <v>0</v>
      </c>
      <c r="H216" s="14"/>
      <c r="I216" s="15" t="str" cm="1">
        <f t="array" ref="I216">_xlfn.IFS(H216=0,"NA",H216&lt;0.3,3,H216&lt;0.6,2,H216&gt;=0.6,1)</f>
        <v>NA</v>
      </c>
      <c r="J216" s="5">
        <f t="shared" si="21"/>
        <v>0</v>
      </c>
      <c r="K216" s="5">
        <f t="shared" si="22"/>
        <v>0</v>
      </c>
    </row>
    <row r="217" spans="1:11" x14ac:dyDescent="0.35">
      <c r="A217" s="22" t="s">
        <v>629</v>
      </c>
      <c r="B217" s="22" t="s">
        <v>630</v>
      </c>
      <c r="C217" s="4">
        <v>4566</v>
      </c>
      <c r="D217" s="4">
        <v>4439</v>
      </c>
      <c r="E217" s="4">
        <f t="shared" si="18"/>
        <v>-127</v>
      </c>
      <c r="F217" s="13">
        <f t="shared" si="19"/>
        <v>0</v>
      </c>
      <c r="G217" s="13">
        <f t="shared" si="20"/>
        <v>0</v>
      </c>
      <c r="H217" s="14"/>
      <c r="I217" s="15" t="str" cm="1">
        <f t="array" ref="I217">_xlfn.IFS(H217=0,"NA",H217&lt;0.3,3,H217&lt;0.6,2,H217&gt;=0.6,1)</f>
        <v>NA</v>
      </c>
      <c r="J217" s="5">
        <f t="shared" si="21"/>
        <v>0</v>
      </c>
      <c r="K217" s="5">
        <f t="shared" si="22"/>
        <v>0</v>
      </c>
    </row>
    <row r="218" spans="1:11" x14ac:dyDescent="0.35">
      <c r="A218" s="22" t="s">
        <v>373</v>
      </c>
      <c r="B218" s="22" t="s">
        <v>374</v>
      </c>
      <c r="C218" s="4">
        <v>631</v>
      </c>
      <c r="D218" s="4">
        <v>505</v>
      </c>
      <c r="E218" s="4">
        <f t="shared" si="18"/>
        <v>-126</v>
      </c>
      <c r="F218" s="13">
        <f t="shared" si="19"/>
        <v>0</v>
      </c>
      <c r="G218" s="13">
        <f t="shared" si="20"/>
        <v>0</v>
      </c>
      <c r="H218" s="14"/>
      <c r="I218" s="15" t="str" cm="1">
        <f t="array" ref="I218">_xlfn.IFS(H218=0,"NA",H218&lt;0.3,3,H218&lt;0.6,2,H218&gt;=0.6,1)</f>
        <v>NA</v>
      </c>
      <c r="J218" s="5">
        <f t="shared" si="21"/>
        <v>0</v>
      </c>
      <c r="K218" s="5">
        <f t="shared" si="22"/>
        <v>0</v>
      </c>
    </row>
    <row r="219" spans="1:11" x14ac:dyDescent="0.35">
      <c r="A219" s="22" t="s">
        <v>391</v>
      </c>
      <c r="B219" s="22" t="s">
        <v>392</v>
      </c>
      <c r="C219" s="4">
        <v>496</v>
      </c>
      <c r="D219" s="4">
        <v>370</v>
      </c>
      <c r="E219" s="4">
        <f t="shared" si="18"/>
        <v>-126</v>
      </c>
      <c r="F219" s="13">
        <f t="shared" si="19"/>
        <v>0</v>
      </c>
      <c r="G219" s="13">
        <f t="shared" si="20"/>
        <v>0</v>
      </c>
      <c r="H219" s="14"/>
      <c r="I219" s="15" t="str" cm="1">
        <f t="array" ref="I219">_xlfn.IFS(H219=0,"NA",H219&lt;0.3,3,H219&lt;0.6,2,H219&gt;=0.6,1)</f>
        <v>NA</v>
      </c>
      <c r="J219" s="5">
        <f t="shared" si="21"/>
        <v>0</v>
      </c>
      <c r="K219" s="5">
        <f t="shared" si="22"/>
        <v>0</v>
      </c>
    </row>
    <row r="220" spans="1:11" x14ac:dyDescent="0.35">
      <c r="A220" s="22" t="s">
        <v>371</v>
      </c>
      <c r="B220" s="22" t="s">
        <v>372</v>
      </c>
      <c r="C220" s="4">
        <v>811</v>
      </c>
      <c r="D220" s="4">
        <v>686</v>
      </c>
      <c r="E220" s="4">
        <f t="shared" si="18"/>
        <v>-125</v>
      </c>
      <c r="F220" s="13">
        <f t="shared" si="19"/>
        <v>0</v>
      </c>
      <c r="G220" s="13">
        <f t="shared" si="20"/>
        <v>0</v>
      </c>
      <c r="H220" s="14"/>
      <c r="I220" s="15" t="str" cm="1">
        <f t="array" ref="I220">_xlfn.IFS(H220=0,"NA",H220&lt;0.3,3,H220&lt;0.6,2,H220&gt;=0.6,1)</f>
        <v>NA</v>
      </c>
      <c r="J220" s="5">
        <f t="shared" si="21"/>
        <v>0</v>
      </c>
      <c r="K220" s="5">
        <f t="shared" si="22"/>
        <v>0</v>
      </c>
    </row>
    <row r="221" spans="1:11" x14ac:dyDescent="0.35">
      <c r="A221" s="22" t="s">
        <v>305</v>
      </c>
      <c r="B221" s="22" t="s">
        <v>306</v>
      </c>
      <c r="C221" s="4">
        <v>1060</v>
      </c>
      <c r="D221" s="4">
        <v>935</v>
      </c>
      <c r="E221" s="4">
        <f t="shared" si="18"/>
        <v>-125</v>
      </c>
      <c r="F221" s="13">
        <f t="shared" si="19"/>
        <v>0</v>
      </c>
      <c r="G221" s="13">
        <f t="shared" si="20"/>
        <v>0</v>
      </c>
      <c r="H221" s="14"/>
      <c r="I221" s="15" t="str" cm="1">
        <f t="array" ref="I221">_xlfn.IFS(H221=0,"NA",H221&lt;0.3,3,H221&lt;0.6,2,H221&gt;=0.6,1)</f>
        <v>NA</v>
      </c>
      <c r="J221" s="5">
        <f t="shared" si="21"/>
        <v>0</v>
      </c>
      <c r="K221" s="5">
        <f t="shared" si="22"/>
        <v>0</v>
      </c>
    </row>
    <row r="222" spans="1:11" x14ac:dyDescent="0.35">
      <c r="A222" s="22" t="s">
        <v>423</v>
      </c>
      <c r="B222" s="22" t="s">
        <v>424</v>
      </c>
      <c r="C222" s="4">
        <v>798</v>
      </c>
      <c r="D222" s="4">
        <v>674</v>
      </c>
      <c r="E222" s="4">
        <f t="shared" si="18"/>
        <v>-124</v>
      </c>
      <c r="F222" s="13">
        <f t="shared" si="19"/>
        <v>0</v>
      </c>
      <c r="G222" s="13">
        <f t="shared" si="20"/>
        <v>0</v>
      </c>
      <c r="H222" s="14"/>
      <c r="I222" s="15" t="str" cm="1">
        <f t="array" ref="I222">_xlfn.IFS(H222=0,"NA",H222&lt;0.3,3,H222&lt;0.6,2,H222&gt;=0.6,1)</f>
        <v>NA</v>
      </c>
      <c r="J222" s="5">
        <f t="shared" si="21"/>
        <v>0</v>
      </c>
      <c r="K222" s="5">
        <f t="shared" si="22"/>
        <v>0</v>
      </c>
    </row>
    <row r="223" spans="1:11" x14ac:dyDescent="0.35">
      <c r="A223" s="22" t="s">
        <v>287</v>
      </c>
      <c r="B223" s="22" t="s">
        <v>288</v>
      </c>
      <c r="C223" s="4">
        <v>998</v>
      </c>
      <c r="D223" s="4">
        <v>874</v>
      </c>
      <c r="E223" s="4">
        <f t="shared" si="18"/>
        <v>-124</v>
      </c>
      <c r="F223" s="13">
        <f t="shared" si="19"/>
        <v>0</v>
      </c>
      <c r="G223" s="13">
        <f t="shared" si="20"/>
        <v>0</v>
      </c>
      <c r="H223" s="14"/>
      <c r="I223" s="15" t="str" cm="1">
        <f t="array" ref="I223">_xlfn.IFS(H223=0,"NA",H223&lt;0.3,3,H223&lt;0.6,2,H223&gt;=0.6,1)</f>
        <v>NA</v>
      </c>
      <c r="J223" s="5">
        <f t="shared" si="21"/>
        <v>0</v>
      </c>
      <c r="K223" s="5">
        <f t="shared" si="22"/>
        <v>0</v>
      </c>
    </row>
    <row r="224" spans="1:11" x14ac:dyDescent="0.35">
      <c r="A224" s="22" t="s">
        <v>393</v>
      </c>
      <c r="B224" s="22" t="s">
        <v>394</v>
      </c>
      <c r="C224" s="4">
        <v>882</v>
      </c>
      <c r="D224" s="4">
        <v>758</v>
      </c>
      <c r="E224" s="4">
        <f t="shared" si="18"/>
        <v>-124</v>
      </c>
      <c r="F224" s="13">
        <f t="shared" si="19"/>
        <v>0</v>
      </c>
      <c r="G224" s="13">
        <f t="shared" si="20"/>
        <v>0</v>
      </c>
      <c r="H224" s="14"/>
      <c r="I224" s="15" t="str" cm="1">
        <f t="array" ref="I224">_xlfn.IFS(H224=0,"NA",H224&lt;0.3,3,H224&lt;0.6,2,H224&gt;=0.6,1)</f>
        <v>NA</v>
      </c>
      <c r="J224" s="5">
        <f t="shared" si="21"/>
        <v>0</v>
      </c>
      <c r="K224" s="5">
        <f t="shared" si="22"/>
        <v>0</v>
      </c>
    </row>
    <row r="225" spans="1:11" x14ac:dyDescent="0.35">
      <c r="A225" s="22" t="s">
        <v>466</v>
      </c>
      <c r="B225" s="22" t="s">
        <v>467</v>
      </c>
      <c r="C225" s="4">
        <v>912</v>
      </c>
      <c r="D225" s="4">
        <v>788</v>
      </c>
      <c r="E225" s="4">
        <f t="shared" si="18"/>
        <v>-124</v>
      </c>
      <c r="F225" s="13">
        <f t="shared" si="19"/>
        <v>0</v>
      </c>
      <c r="G225" s="13">
        <f t="shared" si="20"/>
        <v>0</v>
      </c>
      <c r="H225" s="14"/>
      <c r="I225" s="15" t="str" cm="1">
        <f t="array" ref="I225">_xlfn.IFS(H225=0,"NA",H225&lt;0.3,3,H225&lt;0.6,2,H225&gt;=0.6,1)</f>
        <v>NA</v>
      </c>
      <c r="J225" s="5">
        <f t="shared" si="21"/>
        <v>0</v>
      </c>
      <c r="K225" s="5">
        <f t="shared" si="22"/>
        <v>0</v>
      </c>
    </row>
    <row r="226" spans="1:11" x14ac:dyDescent="0.35">
      <c r="A226" s="22" t="s">
        <v>1651</v>
      </c>
      <c r="B226" s="22" t="s">
        <v>1652</v>
      </c>
      <c r="C226" s="4">
        <v>16167</v>
      </c>
      <c r="D226" s="4">
        <v>16044</v>
      </c>
      <c r="E226" s="4">
        <f t="shared" si="18"/>
        <v>-123</v>
      </c>
      <c r="F226" s="13">
        <f t="shared" si="19"/>
        <v>0</v>
      </c>
      <c r="G226" s="13">
        <f t="shared" si="20"/>
        <v>0</v>
      </c>
      <c r="H226" s="14"/>
      <c r="I226" s="15" t="str" cm="1">
        <f t="array" ref="I226">_xlfn.IFS(H226=0,"NA",H226&lt;0.3,3,H226&lt;0.6,2,H226&gt;=0.6,1)</f>
        <v>NA</v>
      </c>
      <c r="J226" s="5">
        <f t="shared" si="21"/>
        <v>0</v>
      </c>
      <c r="K226" s="5">
        <f t="shared" si="22"/>
        <v>0</v>
      </c>
    </row>
    <row r="227" spans="1:11" x14ac:dyDescent="0.35">
      <c r="A227" s="22" t="s">
        <v>405</v>
      </c>
      <c r="B227" s="22" t="s">
        <v>406</v>
      </c>
      <c r="C227" s="4">
        <v>898</v>
      </c>
      <c r="D227" s="4">
        <v>775</v>
      </c>
      <c r="E227" s="4">
        <f t="shared" si="18"/>
        <v>-123</v>
      </c>
      <c r="F227" s="13">
        <f t="shared" si="19"/>
        <v>0</v>
      </c>
      <c r="G227" s="13">
        <f t="shared" si="20"/>
        <v>0</v>
      </c>
      <c r="H227" s="14"/>
      <c r="I227" s="15" t="str" cm="1">
        <f t="array" ref="I227">_xlfn.IFS(H227=0,"NA",H227&lt;0.3,3,H227&lt;0.6,2,H227&gt;=0.6,1)</f>
        <v>NA</v>
      </c>
      <c r="J227" s="5">
        <f t="shared" si="21"/>
        <v>0</v>
      </c>
      <c r="K227" s="5">
        <f t="shared" si="22"/>
        <v>0</v>
      </c>
    </row>
    <row r="228" spans="1:11" x14ac:dyDescent="0.35">
      <c r="A228" s="22" t="s">
        <v>367</v>
      </c>
      <c r="B228" s="22" t="s">
        <v>368</v>
      </c>
      <c r="C228" s="4">
        <v>1386</v>
      </c>
      <c r="D228" s="4">
        <v>1265</v>
      </c>
      <c r="E228" s="4">
        <f t="shared" si="18"/>
        <v>-121</v>
      </c>
      <c r="F228" s="13">
        <f t="shared" si="19"/>
        <v>0</v>
      </c>
      <c r="G228" s="13">
        <f t="shared" si="20"/>
        <v>0</v>
      </c>
      <c r="H228" s="14"/>
      <c r="I228" s="15" t="str" cm="1">
        <f t="array" ref="I228">_xlfn.IFS(H228=0,"NA",H228&lt;0.3,3,H228&lt;0.6,2,H228&gt;=0.6,1)</f>
        <v>NA</v>
      </c>
      <c r="J228" s="5">
        <f t="shared" si="21"/>
        <v>0</v>
      </c>
      <c r="K228" s="5">
        <f t="shared" si="22"/>
        <v>0</v>
      </c>
    </row>
    <row r="229" spans="1:11" x14ac:dyDescent="0.35">
      <c r="A229" s="22" t="s">
        <v>462</v>
      </c>
      <c r="B229" s="22" t="s">
        <v>463</v>
      </c>
      <c r="C229" s="4">
        <v>1025</v>
      </c>
      <c r="D229" s="4">
        <v>905</v>
      </c>
      <c r="E229" s="4">
        <f t="shared" si="18"/>
        <v>-120</v>
      </c>
      <c r="F229" s="13">
        <f t="shared" si="19"/>
        <v>0</v>
      </c>
      <c r="G229" s="13">
        <f t="shared" si="20"/>
        <v>0</v>
      </c>
      <c r="H229" s="14"/>
      <c r="I229" s="15" t="str" cm="1">
        <f t="array" ref="I229">_xlfn.IFS(H229=0,"NA",H229&lt;0.3,3,H229&lt;0.6,2,H229&gt;=0.6,1)</f>
        <v>NA</v>
      </c>
      <c r="J229" s="5">
        <f t="shared" si="21"/>
        <v>0</v>
      </c>
      <c r="K229" s="5">
        <f t="shared" si="22"/>
        <v>0</v>
      </c>
    </row>
    <row r="230" spans="1:11" x14ac:dyDescent="0.35">
      <c r="A230" s="22" t="s">
        <v>551</v>
      </c>
      <c r="B230" s="22" t="s">
        <v>552</v>
      </c>
      <c r="C230" s="4">
        <v>2788</v>
      </c>
      <c r="D230" s="4">
        <v>2668</v>
      </c>
      <c r="E230" s="4">
        <f t="shared" si="18"/>
        <v>-120</v>
      </c>
      <c r="F230" s="13">
        <f t="shared" si="19"/>
        <v>0</v>
      </c>
      <c r="G230" s="13">
        <f t="shared" si="20"/>
        <v>0</v>
      </c>
      <c r="H230" s="14"/>
      <c r="I230" s="15" t="str" cm="1">
        <f t="array" ref="I230">_xlfn.IFS(H230=0,"NA",H230&lt;0.3,3,H230&lt;0.6,2,H230&gt;=0.6,1)</f>
        <v>NA</v>
      </c>
      <c r="J230" s="5">
        <f t="shared" si="21"/>
        <v>0</v>
      </c>
      <c r="K230" s="5">
        <f t="shared" si="22"/>
        <v>0</v>
      </c>
    </row>
    <row r="231" spans="1:11" x14ac:dyDescent="0.35">
      <c r="A231" s="22" t="s">
        <v>403</v>
      </c>
      <c r="B231" s="22" t="s">
        <v>404</v>
      </c>
      <c r="C231" s="4">
        <v>465</v>
      </c>
      <c r="D231" s="4">
        <v>345</v>
      </c>
      <c r="E231" s="4">
        <f t="shared" si="18"/>
        <v>-120</v>
      </c>
      <c r="F231" s="13">
        <f t="shared" si="19"/>
        <v>0</v>
      </c>
      <c r="G231" s="13">
        <f t="shared" si="20"/>
        <v>0</v>
      </c>
      <c r="H231" s="14"/>
      <c r="I231" s="15" t="str" cm="1">
        <f t="array" ref="I231">_xlfn.IFS(H231=0,"NA",H231&lt;0.3,3,H231&lt;0.6,2,H231&gt;=0.6,1)</f>
        <v>NA</v>
      </c>
      <c r="J231" s="5">
        <f t="shared" si="21"/>
        <v>0</v>
      </c>
      <c r="K231" s="5">
        <f t="shared" si="22"/>
        <v>0</v>
      </c>
    </row>
    <row r="232" spans="1:11" x14ac:dyDescent="0.35">
      <c r="A232" s="22" t="s">
        <v>439</v>
      </c>
      <c r="B232" s="22" t="s">
        <v>440</v>
      </c>
      <c r="C232" s="4">
        <v>1136</v>
      </c>
      <c r="D232" s="4">
        <v>1016</v>
      </c>
      <c r="E232" s="4">
        <f t="shared" si="18"/>
        <v>-120</v>
      </c>
      <c r="F232" s="13">
        <f t="shared" si="19"/>
        <v>0</v>
      </c>
      <c r="G232" s="13">
        <f t="shared" si="20"/>
        <v>0</v>
      </c>
      <c r="H232" s="14"/>
      <c r="I232" s="15" t="str" cm="1">
        <f t="array" ref="I232">_xlfn.IFS(H232=0,"NA",H232&lt;0.3,3,H232&lt;0.6,2,H232&gt;=0.6,1)</f>
        <v>NA</v>
      </c>
      <c r="J232" s="5">
        <f t="shared" si="21"/>
        <v>0</v>
      </c>
      <c r="K232" s="5">
        <f t="shared" si="22"/>
        <v>0</v>
      </c>
    </row>
    <row r="233" spans="1:11" x14ac:dyDescent="0.35">
      <c r="A233" s="22" t="s">
        <v>445</v>
      </c>
      <c r="B233" s="22" t="s">
        <v>446</v>
      </c>
      <c r="C233" s="4">
        <v>843</v>
      </c>
      <c r="D233" s="4">
        <v>725</v>
      </c>
      <c r="E233" s="4">
        <f t="shared" si="18"/>
        <v>-118</v>
      </c>
      <c r="F233" s="13">
        <f t="shared" si="19"/>
        <v>0</v>
      </c>
      <c r="G233" s="13">
        <f t="shared" si="20"/>
        <v>0</v>
      </c>
      <c r="H233" s="14"/>
      <c r="I233" s="15" t="str" cm="1">
        <f t="array" ref="I233">_xlfn.IFS(H233=0,"NA",H233&lt;0.3,3,H233&lt;0.6,2,H233&gt;=0.6,1)</f>
        <v>NA</v>
      </c>
      <c r="J233" s="5">
        <f t="shared" si="21"/>
        <v>0</v>
      </c>
      <c r="K233" s="5">
        <f t="shared" si="22"/>
        <v>0</v>
      </c>
    </row>
    <row r="234" spans="1:11" x14ac:dyDescent="0.35">
      <c r="A234" s="22" t="s">
        <v>323</v>
      </c>
      <c r="B234" s="22" t="s">
        <v>324</v>
      </c>
      <c r="C234" s="4">
        <v>1612</v>
      </c>
      <c r="D234" s="4">
        <v>1495</v>
      </c>
      <c r="E234" s="4">
        <f t="shared" si="18"/>
        <v>-117</v>
      </c>
      <c r="F234" s="13">
        <f t="shared" si="19"/>
        <v>0</v>
      </c>
      <c r="G234" s="13">
        <f t="shared" si="20"/>
        <v>0</v>
      </c>
      <c r="H234" s="14"/>
      <c r="I234" s="15" t="str" cm="1">
        <f t="array" ref="I234">_xlfn.IFS(H234=0,"NA",H234&lt;0.3,3,H234&lt;0.6,2,H234&gt;=0.6,1)</f>
        <v>NA</v>
      </c>
      <c r="J234" s="5">
        <f t="shared" si="21"/>
        <v>0</v>
      </c>
      <c r="K234" s="5">
        <f t="shared" si="22"/>
        <v>0</v>
      </c>
    </row>
    <row r="235" spans="1:11" x14ac:dyDescent="0.35">
      <c r="A235" s="22" t="s">
        <v>407</v>
      </c>
      <c r="B235" s="22" t="s">
        <v>408</v>
      </c>
      <c r="C235" s="4">
        <v>1456</v>
      </c>
      <c r="D235" s="4">
        <v>1339</v>
      </c>
      <c r="E235" s="4">
        <f t="shared" si="18"/>
        <v>-117</v>
      </c>
      <c r="F235" s="13">
        <f t="shared" si="19"/>
        <v>0</v>
      </c>
      <c r="G235" s="13">
        <f t="shared" si="20"/>
        <v>0</v>
      </c>
      <c r="H235" s="14"/>
      <c r="I235" s="15" t="str" cm="1">
        <f t="array" ref="I235">_xlfn.IFS(H235=0,"NA",H235&lt;0.3,3,H235&lt;0.6,2,H235&gt;=0.6,1)</f>
        <v>NA</v>
      </c>
      <c r="J235" s="5">
        <f t="shared" si="21"/>
        <v>0</v>
      </c>
      <c r="K235" s="5">
        <f t="shared" si="22"/>
        <v>0</v>
      </c>
    </row>
    <row r="236" spans="1:11" x14ac:dyDescent="0.35">
      <c r="A236" s="22" t="s">
        <v>379</v>
      </c>
      <c r="B236" s="22" t="s">
        <v>380</v>
      </c>
      <c r="C236" s="4">
        <v>1574</v>
      </c>
      <c r="D236" s="4">
        <v>1458</v>
      </c>
      <c r="E236" s="4">
        <f t="shared" si="18"/>
        <v>-116</v>
      </c>
      <c r="F236" s="13">
        <f t="shared" si="19"/>
        <v>0</v>
      </c>
      <c r="G236" s="13">
        <f t="shared" si="20"/>
        <v>0</v>
      </c>
      <c r="H236" s="14"/>
      <c r="I236" s="15" t="str" cm="1">
        <f t="array" ref="I236">_xlfn.IFS(H236=0,"NA",H236&lt;0.3,3,H236&lt;0.6,2,H236&gt;=0.6,1)</f>
        <v>NA</v>
      </c>
      <c r="J236" s="5">
        <f t="shared" si="21"/>
        <v>0</v>
      </c>
      <c r="K236" s="5">
        <f t="shared" si="22"/>
        <v>0</v>
      </c>
    </row>
    <row r="237" spans="1:11" x14ac:dyDescent="0.35">
      <c r="A237" s="22" t="s">
        <v>469</v>
      </c>
      <c r="B237" s="22" t="s">
        <v>470</v>
      </c>
      <c r="C237" s="4">
        <v>1047</v>
      </c>
      <c r="D237" s="4">
        <v>934</v>
      </c>
      <c r="E237" s="4">
        <f t="shared" si="18"/>
        <v>-113</v>
      </c>
      <c r="F237" s="13">
        <f t="shared" si="19"/>
        <v>0</v>
      </c>
      <c r="G237" s="13">
        <f t="shared" si="20"/>
        <v>0</v>
      </c>
      <c r="H237" s="14"/>
      <c r="I237" s="15" t="str" cm="1">
        <f t="array" ref="I237">_xlfn.IFS(H237=0,"NA",H237&lt;0.3,3,H237&lt;0.6,2,H237&gt;=0.6,1)</f>
        <v>NA</v>
      </c>
      <c r="J237" s="5">
        <f t="shared" si="21"/>
        <v>0</v>
      </c>
      <c r="K237" s="5">
        <f t="shared" si="22"/>
        <v>0</v>
      </c>
    </row>
    <row r="238" spans="1:11" x14ac:dyDescent="0.35">
      <c r="A238" s="22" t="s">
        <v>443</v>
      </c>
      <c r="B238" s="22" t="s">
        <v>444</v>
      </c>
      <c r="C238" s="4">
        <v>1090</v>
      </c>
      <c r="D238" s="4">
        <v>978</v>
      </c>
      <c r="E238" s="4">
        <f t="shared" si="18"/>
        <v>-112</v>
      </c>
      <c r="F238" s="13">
        <f t="shared" si="19"/>
        <v>0</v>
      </c>
      <c r="G238" s="13">
        <f t="shared" si="20"/>
        <v>0</v>
      </c>
      <c r="H238" s="14"/>
      <c r="I238" s="15" t="str" cm="1">
        <f t="array" ref="I238">_xlfn.IFS(H238=0,"NA",H238&lt;0.3,3,H238&lt;0.6,2,H238&gt;=0.6,1)</f>
        <v>NA</v>
      </c>
      <c r="J238" s="5">
        <f t="shared" si="21"/>
        <v>0</v>
      </c>
      <c r="K238" s="5">
        <f t="shared" si="22"/>
        <v>0</v>
      </c>
    </row>
    <row r="239" spans="1:11" x14ac:dyDescent="0.35">
      <c r="A239" s="22" t="s">
        <v>259</v>
      </c>
      <c r="B239" s="22" t="s">
        <v>260</v>
      </c>
      <c r="C239" s="4">
        <v>7211</v>
      </c>
      <c r="D239" s="4">
        <v>7099</v>
      </c>
      <c r="E239" s="4">
        <f t="shared" si="18"/>
        <v>-112</v>
      </c>
      <c r="F239" s="13">
        <f t="shared" si="19"/>
        <v>0</v>
      </c>
      <c r="G239" s="13">
        <f t="shared" si="20"/>
        <v>0</v>
      </c>
      <c r="H239" s="14"/>
      <c r="I239" s="15" t="str" cm="1">
        <f t="array" ref="I239">_xlfn.IFS(H239=0,"NA",H239&lt;0.3,3,H239&lt;0.6,2,H239&gt;=0.6,1)</f>
        <v>NA</v>
      </c>
      <c r="J239" s="5">
        <f t="shared" si="21"/>
        <v>0</v>
      </c>
      <c r="K239" s="5">
        <f t="shared" si="22"/>
        <v>0</v>
      </c>
    </row>
    <row r="240" spans="1:11" x14ac:dyDescent="0.35">
      <c r="A240" s="22" t="s">
        <v>643</v>
      </c>
      <c r="B240" s="22" t="s">
        <v>644</v>
      </c>
      <c r="C240" s="4">
        <v>2029</v>
      </c>
      <c r="D240" s="4">
        <v>1919</v>
      </c>
      <c r="E240" s="4">
        <f t="shared" si="18"/>
        <v>-110</v>
      </c>
      <c r="F240" s="13">
        <f t="shared" si="19"/>
        <v>0</v>
      </c>
      <c r="G240" s="13">
        <f t="shared" si="20"/>
        <v>0</v>
      </c>
      <c r="H240" s="14"/>
      <c r="I240" s="15" t="str" cm="1">
        <f t="array" ref="I240">_xlfn.IFS(H240=0,"NA",H240&lt;0.3,3,H240&lt;0.6,2,H240&gt;=0.6,1)</f>
        <v>NA</v>
      </c>
      <c r="J240" s="5">
        <f t="shared" si="21"/>
        <v>0</v>
      </c>
      <c r="K240" s="5">
        <f t="shared" si="22"/>
        <v>0</v>
      </c>
    </row>
    <row r="241" spans="1:11" x14ac:dyDescent="0.35">
      <c r="A241" s="22" t="s">
        <v>429</v>
      </c>
      <c r="B241" s="22" t="s">
        <v>430</v>
      </c>
      <c r="C241" s="4">
        <v>1500</v>
      </c>
      <c r="D241" s="4">
        <v>1392</v>
      </c>
      <c r="E241" s="4">
        <f t="shared" si="18"/>
        <v>-108</v>
      </c>
      <c r="F241" s="13">
        <f t="shared" si="19"/>
        <v>0</v>
      </c>
      <c r="G241" s="13">
        <f t="shared" si="20"/>
        <v>0</v>
      </c>
      <c r="H241" s="14"/>
      <c r="I241" s="15" t="str" cm="1">
        <f t="array" ref="I241">_xlfn.IFS(H241=0,"NA",H241&lt;0.3,3,H241&lt;0.6,2,H241&gt;=0.6,1)</f>
        <v>NA</v>
      </c>
      <c r="J241" s="5">
        <f t="shared" si="21"/>
        <v>0</v>
      </c>
      <c r="K241" s="5">
        <f t="shared" si="22"/>
        <v>0</v>
      </c>
    </row>
    <row r="242" spans="1:11" x14ac:dyDescent="0.35">
      <c r="A242" s="22" t="s">
        <v>299</v>
      </c>
      <c r="B242" s="22" t="s">
        <v>300</v>
      </c>
      <c r="C242" s="4">
        <v>6127</v>
      </c>
      <c r="D242" s="4">
        <v>6019</v>
      </c>
      <c r="E242" s="4">
        <f t="shared" si="18"/>
        <v>-108</v>
      </c>
      <c r="F242" s="13">
        <f t="shared" si="19"/>
        <v>0</v>
      </c>
      <c r="G242" s="13">
        <f t="shared" si="20"/>
        <v>0</v>
      </c>
      <c r="H242" s="14"/>
      <c r="I242" s="15" t="str" cm="1">
        <f t="array" ref="I242">_xlfn.IFS(H242=0,"NA",H242&lt;0.3,3,H242&lt;0.6,2,H242&gt;=0.6,1)</f>
        <v>NA</v>
      </c>
      <c r="J242" s="5">
        <f t="shared" si="21"/>
        <v>0</v>
      </c>
      <c r="K242" s="5">
        <f t="shared" si="22"/>
        <v>0</v>
      </c>
    </row>
    <row r="243" spans="1:11" x14ac:dyDescent="0.35">
      <c r="A243" s="22" t="s">
        <v>1311</v>
      </c>
      <c r="B243" s="22" t="s">
        <v>1312</v>
      </c>
      <c r="C243" s="4">
        <v>3136</v>
      </c>
      <c r="D243" s="4">
        <v>3029</v>
      </c>
      <c r="E243" s="4">
        <f t="shared" si="18"/>
        <v>-107</v>
      </c>
      <c r="F243" s="13">
        <f t="shared" si="19"/>
        <v>0</v>
      </c>
      <c r="G243" s="13">
        <f t="shared" si="20"/>
        <v>0</v>
      </c>
      <c r="H243" s="14"/>
      <c r="I243" s="15" t="str" cm="1">
        <f t="array" ref="I243">_xlfn.IFS(H243=0,"NA",H243&lt;0.3,3,H243&lt;0.6,2,H243&gt;=0.6,1)</f>
        <v>NA</v>
      </c>
      <c r="J243" s="5">
        <f t="shared" si="21"/>
        <v>0</v>
      </c>
      <c r="K243" s="5">
        <f t="shared" si="22"/>
        <v>0</v>
      </c>
    </row>
    <row r="244" spans="1:11" x14ac:dyDescent="0.35">
      <c r="A244" s="22" t="s">
        <v>453</v>
      </c>
      <c r="B244" s="22" t="s">
        <v>454</v>
      </c>
      <c r="C244" s="4">
        <v>169</v>
      </c>
      <c r="D244" s="4">
        <v>63</v>
      </c>
      <c r="E244" s="4">
        <f t="shared" si="18"/>
        <v>-106</v>
      </c>
      <c r="F244" s="13">
        <f t="shared" si="19"/>
        <v>0</v>
      </c>
      <c r="G244" s="13">
        <f t="shared" si="20"/>
        <v>0</v>
      </c>
      <c r="H244" s="14"/>
      <c r="I244" s="15" t="str" cm="1">
        <f t="array" ref="I244">_xlfn.IFS(H244=0,"NA",H244&lt;0.3,3,H244&lt;0.6,2,H244&gt;=0.6,1)</f>
        <v>NA</v>
      </c>
      <c r="J244" s="5">
        <f t="shared" si="21"/>
        <v>0</v>
      </c>
      <c r="K244" s="5">
        <f t="shared" si="22"/>
        <v>0</v>
      </c>
    </row>
    <row r="245" spans="1:11" x14ac:dyDescent="0.35">
      <c r="A245" s="22" t="s">
        <v>449</v>
      </c>
      <c r="B245" s="22" t="s">
        <v>450</v>
      </c>
      <c r="C245" s="4">
        <v>1326</v>
      </c>
      <c r="D245" s="4">
        <v>1221</v>
      </c>
      <c r="E245" s="4">
        <f t="shared" si="18"/>
        <v>-105</v>
      </c>
      <c r="F245" s="13">
        <f t="shared" si="19"/>
        <v>0</v>
      </c>
      <c r="G245" s="13">
        <f t="shared" si="20"/>
        <v>0</v>
      </c>
      <c r="H245" s="14"/>
      <c r="I245" s="15" t="str" cm="1">
        <f t="array" ref="I245">_xlfn.IFS(H245=0,"NA",H245&lt;0.3,3,H245&lt;0.6,2,H245&gt;=0.6,1)</f>
        <v>NA</v>
      </c>
      <c r="J245" s="5">
        <f t="shared" si="21"/>
        <v>0</v>
      </c>
      <c r="K245" s="5">
        <f t="shared" si="22"/>
        <v>0</v>
      </c>
    </row>
    <row r="246" spans="1:11" x14ac:dyDescent="0.35">
      <c r="A246" s="22" t="s">
        <v>473</v>
      </c>
      <c r="B246" s="22" t="s">
        <v>474</v>
      </c>
      <c r="C246" s="4">
        <v>300</v>
      </c>
      <c r="D246" s="4">
        <v>200</v>
      </c>
      <c r="E246" s="4">
        <f t="shared" si="18"/>
        <v>-100</v>
      </c>
      <c r="F246" s="13">
        <f t="shared" si="19"/>
        <v>0</v>
      </c>
      <c r="G246" s="13">
        <f t="shared" si="20"/>
        <v>0</v>
      </c>
      <c r="H246" s="14"/>
      <c r="I246" s="15" t="str" cm="1">
        <f t="array" ref="I246">_xlfn.IFS(H246=0,"NA",H246&lt;0.3,3,H246&lt;0.6,2,H246&gt;=0.6,1)</f>
        <v>NA</v>
      </c>
      <c r="J246" s="5">
        <f t="shared" si="21"/>
        <v>0</v>
      </c>
      <c r="K246" s="5">
        <f t="shared" si="22"/>
        <v>0</v>
      </c>
    </row>
    <row r="247" spans="1:11" x14ac:dyDescent="0.35">
      <c r="A247" s="22" t="s">
        <v>421</v>
      </c>
      <c r="B247" s="22" t="s">
        <v>422</v>
      </c>
      <c r="C247" s="4">
        <v>513</v>
      </c>
      <c r="D247" s="4">
        <v>414</v>
      </c>
      <c r="E247" s="4">
        <f t="shared" si="18"/>
        <v>-99</v>
      </c>
      <c r="F247" s="13">
        <f t="shared" si="19"/>
        <v>0</v>
      </c>
      <c r="G247" s="13">
        <f t="shared" si="20"/>
        <v>0</v>
      </c>
      <c r="H247" s="14"/>
      <c r="I247" s="15" t="str" cm="1">
        <f t="array" ref="I247">_xlfn.IFS(H247=0,"NA",H247&lt;0.3,3,H247&lt;0.6,2,H247&gt;=0.6,1)</f>
        <v>NA</v>
      </c>
      <c r="J247" s="5">
        <f t="shared" si="21"/>
        <v>0</v>
      </c>
      <c r="K247" s="5">
        <f t="shared" si="22"/>
        <v>0</v>
      </c>
    </row>
    <row r="248" spans="1:11" x14ac:dyDescent="0.35">
      <c r="A248" s="22" t="s">
        <v>419</v>
      </c>
      <c r="B248" s="22" t="s">
        <v>420</v>
      </c>
      <c r="C248" s="4">
        <v>915</v>
      </c>
      <c r="D248" s="4">
        <v>819</v>
      </c>
      <c r="E248" s="4">
        <f t="shared" si="18"/>
        <v>-96</v>
      </c>
      <c r="F248" s="13">
        <f t="shared" si="19"/>
        <v>0</v>
      </c>
      <c r="G248" s="13">
        <f t="shared" si="20"/>
        <v>0</v>
      </c>
      <c r="H248" s="14"/>
      <c r="I248" s="15" t="str" cm="1">
        <f t="array" ref="I248">_xlfn.IFS(H248=0,"NA",H248&lt;0.3,3,H248&lt;0.6,2,H248&gt;=0.6,1)</f>
        <v>NA</v>
      </c>
      <c r="J248" s="5">
        <f t="shared" si="21"/>
        <v>0</v>
      </c>
      <c r="K248" s="5">
        <f t="shared" si="22"/>
        <v>0</v>
      </c>
    </row>
    <row r="249" spans="1:11" x14ac:dyDescent="0.35">
      <c r="A249" s="22" t="s">
        <v>437</v>
      </c>
      <c r="B249" s="22" t="s">
        <v>438</v>
      </c>
      <c r="C249" s="4">
        <v>326</v>
      </c>
      <c r="D249" s="4">
        <v>231</v>
      </c>
      <c r="E249" s="4">
        <f t="shared" si="18"/>
        <v>-95</v>
      </c>
      <c r="F249" s="13">
        <f t="shared" si="19"/>
        <v>0</v>
      </c>
      <c r="G249" s="13">
        <f t="shared" si="20"/>
        <v>0</v>
      </c>
      <c r="H249" s="14"/>
      <c r="I249" s="15" t="str" cm="1">
        <f t="array" ref="I249">_xlfn.IFS(H249=0,"NA",H249&lt;0.3,3,H249&lt;0.6,2,H249&gt;=0.6,1)</f>
        <v>NA</v>
      </c>
      <c r="J249" s="5">
        <f t="shared" si="21"/>
        <v>0</v>
      </c>
      <c r="K249" s="5">
        <f t="shared" si="22"/>
        <v>0</v>
      </c>
    </row>
    <row r="250" spans="1:11" x14ac:dyDescent="0.35">
      <c r="A250" s="22" t="s">
        <v>559</v>
      </c>
      <c r="B250" s="22" t="s">
        <v>560</v>
      </c>
      <c r="C250" s="4">
        <v>787</v>
      </c>
      <c r="D250" s="4">
        <v>695</v>
      </c>
      <c r="E250" s="4">
        <f t="shared" si="18"/>
        <v>-92</v>
      </c>
      <c r="F250" s="13">
        <f t="shared" si="19"/>
        <v>0</v>
      </c>
      <c r="G250" s="13">
        <f t="shared" si="20"/>
        <v>0</v>
      </c>
      <c r="H250" s="14"/>
      <c r="I250" s="15" t="str" cm="1">
        <f t="array" ref="I250">_xlfn.IFS(H250=0,"NA",H250&lt;0.3,3,H250&lt;0.6,2,H250&gt;=0.6,1)</f>
        <v>NA</v>
      </c>
      <c r="J250" s="5">
        <f t="shared" si="21"/>
        <v>0</v>
      </c>
      <c r="K250" s="5">
        <f t="shared" si="22"/>
        <v>0</v>
      </c>
    </row>
    <row r="251" spans="1:11" x14ac:dyDescent="0.35">
      <c r="A251" s="22" t="s">
        <v>515</v>
      </c>
      <c r="B251" s="22" t="s">
        <v>516</v>
      </c>
      <c r="C251" s="4">
        <v>745</v>
      </c>
      <c r="D251" s="4">
        <v>654</v>
      </c>
      <c r="E251" s="4">
        <f t="shared" si="18"/>
        <v>-91</v>
      </c>
      <c r="F251" s="13">
        <f t="shared" si="19"/>
        <v>0</v>
      </c>
      <c r="G251" s="13">
        <f t="shared" si="20"/>
        <v>0</v>
      </c>
      <c r="H251" s="14"/>
      <c r="I251" s="15" t="str" cm="1">
        <f t="array" ref="I251">_xlfn.IFS(H251=0,"NA",H251&lt;0.3,3,H251&lt;0.6,2,H251&gt;=0.6,1)</f>
        <v>NA</v>
      </c>
      <c r="J251" s="5">
        <f t="shared" si="21"/>
        <v>0</v>
      </c>
      <c r="K251" s="5">
        <f t="shared" si="22"/>
        <v>0</v>
      </c>
    </row>
    <row r="252" spans="1:11" x14ac:dyDescent="0.35">
      <c r="A252" s="22" t="s">
        <v>341</v>
      </c>
      <c r="B252" s="22" t="s">
        <v>342</v>
      </c>
      <c r="C252" s="4">
        <v>4962</v>
      </c>
      <c r="D252" s="4">
        <v>4871</v>
      </c>
      <c r="E252" s="4">
        <f t="shared" si="18"/>
        <v>-91</v>
      </c>
      <c r="F252" s="13">
        <f t="shared" si="19"/>
        <v>0</v>
      </c>
      <c r="G252" s="13">
        <f t="shared" si="20"/>
        <v>0</v>
      </c>
      <c r="H252" s="14"/>
      <c r="I252" s="15" t="str" cm="1">
        <f t="array" ref="I252">_xlfn.IFS(H252=0,"NA",H252&lt;0.3,3,H252&lt;0.6,2,H252&gt;=0.6,1)</f>
        <v>NA</v>
      </c>
      <c r="J252" s="5">
        <f t="shared" si="21"/>
        <v>0</v>
      </c>
      <c r="K252" s="5">
        <f t="shared" si="22"/>
        <v>0</v>
      </c>
    </row>
    <row r="253" spans="1:11" x14ac:dyDescent="0.35">
      <c r="A253" s="22" t="s">
        <v>599</v>
      </c>
      <c r="B253" s="22" t="s">
        <v>600</v>
      </c>
      <c r="C253" s="4">
        <v>524</v>
      </c>
      <c r="D253" s="4">
        <v>434</v>
      </c>
      <c r="E253" s="4">
        <f t="shared" si="18"/>
        <v>-90</v>
      </c>
      <c r="F253" s="13">
        <f t="shared" si="19"/>
        <v>0</v>
      </c>
      <c r="G253" s="13">
        <f t="shared" si="20"/>
        <v>0</v>
      </c>
      <c r="H253" s="14"/>
      <c r="I253" s="15" t="str" cm="1">
        <f t="array" ref="I253">_xlfn.IFS(H253=0,"NA",H253&lt;0.3,3,H253&lt;0.6,2,H253&gt;=0.6,1)</f>
        <v>NA</v>
      </c>
      <c r="J253" s="5">
        <f t="shared" si="21"/>
        <v>0</v>
      </c>
      <c r="K253" s="5">
        <f t="shared" si="22"/>
        <v>0</v>
      </c>
    </row>
    <row r="254" spans="1:11" x14ac:dyDescent="0.35">
      <c r="A254" s="22" t="s">
        <v>725</v>
      </c>
      <c r="B254" s="22" t="s">
        <v>726</v>
      </c>
      <c r="C254" s="4">
        <v>602</v>
      </c>
      <c r="D254" s="4">
        <v>512</v>
      </c>
      <c r="E254" s="4">
        <f t="shared" si="18"/>
        <v>-90</v>
      </c>
      <c r="F254" s="13">
        <f t="shared" si="19"/>
        <v>0</v>
      </c>
      <c r="G254" s="13">
        <f t="shared" si="20"/>
        <v>0</v>
      </c>
      <c r="H254" s="14"/>
      <c r="I254" s="15" t="str" cm="1">
        <f t="array" ref="I254">_xlfn.IFS(H254=0,"NA",H254&lt;0.3,3,H254&lt;0.6,2,H254&gt;=0.6,1)</f>
        <v>NA</v>
      </c>
      <c r="J254" s="5">
        <f t="shared" si="21"/>
        <v>0</v>
      </c>
      <c r="K254" s="5">
        <f t="shared" si="22"/>
        <v>0</v>
      </c>
    </row>
    <row r="255" spans="1:11" x14ac:dyDescent="0.35">
      <c r="A255" s="22" t="s">
        <v>621</v>
      </c>
      <c r="B255" s="22" t="s">
        <v>622</v>
      </c>
      <c r="C255" s="4">
        <v>656</v>
      </c>
      <c r="D255" s="4">
        <v>566</v>
      </c>
      <c r="E255" s="4">
        <f t="shared" si="18"/>
        <v>-90</v>
      </c>
      <c r="F255" s="13">
        <f t="shared" si="19"/>
        <v>0</v>
      </c>
      <c r="G255" s="13">
        <f t="shared" si="20"/>
        <v>0</v>
      </c>
      <c r="H255" s="14"/>
      <c r="I255" s="15" t="str" cm="1">
        <f t="array" ref="I255">_xlfn.IFS(H255=0,"NA",H255&lt;0.3,3,H255&lt;0.6,2,H255&gt;=0.6,1)</f>
        <v>NA</v>
      </c>
      <c r="J255" s="5">
        <f t="shared" si="21"/>
        <v>0</v>
      </c>
      <c r="K255" s="5">
        <f t="shared" si="22"/>
        <v>0</v>
      </c>
    </row>
    <row r="256" spans="1:11" x14ac:dyDescent="0.35">
      <c r="A256" s="22" t="s">
        <v>485</v>
      </c>
      <c r="B256" s="22" t="s">
        <v>486</v>
      </c>
      <c r="C256" s="4">
        <v>505</v>
      </c>
      <c r="D256" s="4">
        <v>415</v>
      </c>
      <c r="E256" s="4">
        <f t="shared" si="18"/>
        <v>-90</v>
      </c>
      <c r="F256" s="13">
        <f t="shared" si="19"/>
        <v>0</v>
      </c>
      <c r="G256" s="13">
        <f t="shared" si="20"/>
        <v>0</v>
      </c>
      <c r="H256" s="14"/>
      <c r="I256" s="15" t="str" cm="1">
        <f t="array" ref="I256">_xlfn.IFS(H256=0,"NA",H256&lt;0.3,3,H256&lt;0.6,2,H256&gt;=0.6,1)</f>
        <v>NA</v>
      </c>
      <c r="J256" s="5">
        <f t="shared" si="21"/>
        <v>0</v>
      </c>
      <c r="K256" s="5">
        <f t="shared" si="22"/>
        <v>0</v>
      </c>
    </row>
    <row r="257" spans="1:11" x14ac:dyDescent="0.35">
      <c r="A257" s="22" t="s">
        <v>695</v>
      </c>
      <c r="B257" s="22" t="s">
        <v>696</v>
      </c>
      <c r="C257" s="4">
        <v>518</v>
      </c>
      <c r="D257" s="4">
        <v>429</v>
      </c>
      <c r="E257" s="4">
        <f t="shared" si="18"/>
        <v>-89</v>
      </c>
      <c r="F257" s="13">
        <f t="shared" si="19"/>
        <v>0</v>
      </c>
      <c r="G257" s="13">
        <f t="shared" si="20"/>
        <v>0</v>
      </c>
      <c r="H257" s="14"/>
      <c r="I257" s="15" t="str" cm="1">
        <f t="array" ref="I257">_xlfn.IFS(H257=0,"NA",H257&lt;0.3,3,H257&lt;0.6,2,H257&gt;=0.6,1)</f>
        <v>NA</v>
      </c>
      <c r="J257" s="5">
        <f t="shared" si="21"/>
        <v>0</v>
      </c>
      <c r="K257" s="5">
        <f t="shared" si="22"/>
        <v>0</v>
      </c>
    </row>
    <row r="258" spans="1:11" x14ac:dyDescent="0.35">
      <c r="A258" s="22" t="s">
        <v>499</v>
      </c>
      <c r="B258" s="22" t="s">
        <v>500</v>
      </c>
      <c r="C258" s="4">
        <v>459</v>
      </c>
      <c r="D258" s="4">
        <v>372</v>
      </c>
      <c r="E258" s="4">
        <f t="shared" si="18"/>
        <v>-87</v>
      </c>
      <c r="F258" s="13">
        <f t="shared" si="19"/>
        <v>0</v>
      </c>
      <c r="G258" s="13">
        <f t="shared" si="20"/>
        <v>0</v>
      </c>
      <c r="H258" s="14"/>
      <c r="I258" s="15" t="str" cm="1">
        <f t="array" ref="I258">_xlfn.IFS(H258=0,"NA",H258&lt;0.3,3,H258&lt;0.6,2,H258&gt;=0.6,1)</f>
        <v>NA</v>
      </c>
      <c r="J258" s="5">
        <f t="shared" si="21"/>
        <v>0</v>
      </c>
      <c r="K258" s="5">
        <f t="shared" si="22"/>
        <v>0</v>
      </c>
    </row>
    <row r="259" spans="1:11" x14ac:dyDescent="0.35">
      <c r="A259" s="22" t="s">
        <v>477</v>
      </c>
      <c r="B259" s="22" t="s">
        <v>478</v>
      </c>
      <c r="C259" s="4">
        <v>1171</v>
      </c>
      <c r="D259" s="4">
        <v>1085</v>
      </c>
      <c r="E259" s="4">
        <f t="shared" ref="E259:E322" si="23">D259-C259</f>
        <v>-86</v>
      </c>
      <c r="F259" s="13">
        <f t="shared" ref="F259:F322" si="24">MAX(E259-250,0)</f>
        <v>0</v>
      </c>
      <c r="G259" s="13">
        <f t="shared" si="20"/>
        <v>0</v>
      </c>
      <c r="H259" s="14"/>
      <c r="I259" s="15" t="str" cm="1">
        <f t="array" ref="I259">_xlfn.IFS(H259=0,"NA",H259&lt;0.3,3,H259&lt;0.6,2,H259&gt;=0.6,1)</f>
        <v>NA</v>
      </c>
      <c r="J259" s="5">
        <f t="shared" si="21"/>
        <v>0</v>
      </c>
      <c r="K259" s="5">
        <f t="shared" si="22"/>
        <v>0</v>
      </c>
    </row>
    <row r="260" spans="1:11" x14ac:dyDescent="0.35">
      <c r="A260" s="22" t="s">
        <v>567</v>
      </c>
      <c r="B260" s="22" t="s">
        <v>568</v>
      </c>
      <c r="C260" s="4">
        <v>1356</v>
      </c>
      <c r="D260" s="4">
        <v>1271</v>
      </c>
      <c r="E260" s="4">
        <f t="shared" si="23"/>
        <v>-85</v>
      </c>
      <c r="F260" s="13">
        <f t="shared" si="24"/>
        <v>0</v>
      </c>
      <c r="G260" s="13">
        <f t="shared" ref="G260:G323" si="25">G259+F260</f>
        <v>0</v>
      </c>
      <c r="H260" s="14"/>
      <c r="I260" s="15" t="str" cm="1">
        <f t="array" ref="I260">_xlfn.IFS(H260=0,"NA",H260&lt;0.3,3,H260&lt;0.6,2,H260&gt;=0.6,1)</f>
        <v>NA</v>
      </c>
      <c r="J260" s="5">
        <f t="shared" si="21"/>
        <v>0</v>
      </c>
      <c r="K260" s="5">
        <f t="shared" si="22"/>
        <v>0</v>
      </c>
    </row>
    <row r="261" spans="1:11" x14ac:dyDescent="0.35">
      <c r="A261" s="22" t="s">
        <v>525</v>
      </c>
      <c r="B261" s="22" t="s">
        <v>526</v>
      </c>
      <c r="C261" s="4">
        <v>567</v>
      </c>
      <c r="D261" s="4">
        <v>484</v>
      </c>
      <c r="E261" s="4">
        <f t="shared" si="23"/>
        <v>-83</v>
      </c>
      <c r="F261" s="13">
        <f t="shared" si="24"/>
        <v>0</v>
      </c>
      <c r="G261" s="13">
        <f t="shared" si="25"/>
        <v>0</v>
      </c>
      <c r="H261" s="14"/>
      <c r="I261" s="15" t="str" cm="1">
        <f t="array" ref="I261">_xlfn.IFS(H261=0,"NA",H261&lt;0.3,3,H261&lt;0.6,2,H261&gt;=0.6,1)</f>
        <v>NA</v>
      </c>
      <c r="J261" s="5">
        <f t="shared" si="21"/>
        <v>0</v>
      </c>
      <c r="K261" s="5">
        <f t="shared" si="22"/>
        <v>0</v>
      </c>
    </row>
    <row r="262" spans="1:11" x14ac:dyDescent="0.35">
      <c r="A262" s="22" t="s">
        <v>657</v>
      </c>
      <c r="B262" s="22" t="s">
        <v>658</v>
      </c>
      <c r="C262" s="4">
        <v>8105</v>
      </c>
      <c r="D262" s="4">
        <v>8023</v>
      </c>
      <c r="E262" s="4">
        <f t="shared" si="23"/>
        <v>-82</v>
      </c>
      <c r="F262" s="13">
        <f t="shared" si="24"/>
        <v>0</v>
      </c>
      <c r="G262" s="13">
        <f t="shared" si="25"/>
        <v>0</v>
      </c>
      <c r="H262" s="14"/>
      <c r="I262" s="15" t="str" cm="1">
        <f t="array" ref="I262">_xlfn.IFS(H262=0,"NA",H262&lt;0.3,3,H262&lt;0.6,2,H262&gt;=0.6,1)</f>
        <v>NA</v>
      </c>
      <c r="J262" s="5">
        <f t="shared" ref="J262:J325" si="26">IF(I262=1,F262*0.48*6160,IF(I262=2,F262*0.33*6160,F262*0.18*6160))</f>
        <v>0</v>
      </c>
      <c r="K262" s="5">
        <f t="shared" ref="K262:K325" si="27">IF($J$1021&gt;$K$1023,J262*($K$1023/$J$1021),J262)</f>
        <v>0</v>
      </c>
    </row>
    <row r="263" spans="1:11" x14ac:dyDescent="0.35">
      <c r="A263" s="22" t="s">
        <v>471</v>
      </c>
      <c r="B263" s="22" t="s">
        <v>472</v>
      </c>
      <c r="C263" s="4">
        <v>1456</v>
      </c>
      <c r="D263" s="4">
        <v>1374</v>
      </c>
      <c r="E263" s="4">
        <f t="shared" si="23"/>
        <v>-82</v>
      </c>
      <c r="F263" s="13">
        <f t="shared" si="24"/>
        <v>0</v>
      </c>
      <c r="G263" s="13">
        <f t="shared" si="25"/>
        <v>0</v>
      </c>
      <c r="H263" s="14"/>
      <c r="I263" s="15" t="str" cm="1">
        <f t="array" ref="I263">_xlfn.IFS(H263=0,"NA",H263&lt;0.3,3,H263&lt;0.6,2,H263&gt;=0.6,1)</f>
        <v>NA</v>
      </c>
      <c r="J263" s="5">
        <f t="shared" si="26"/>
        <v>0</v>
      </c>
      <c r="K263" s="5">
        <f t="shared" si="27"/>
        <v>0</v>
      </c>
    </row>
    <row r="264" spans="1:11" x14ac:dyDescent="0.35">
      <c r="A264" s="22" t="s">
        <v>456</v>
      </c>
      <c r="B264" s="22" t="s">
        <v>457</v>
      </c>
      <c r="C264" s="4">
        <v>789</v>
      </c>
      <c r="D264" s="4">
        <v>709</v>
      </c>
      <c r="E264" s="4">
        <f t="shared" si="23"/>
        <v>-80</v>
      </c>
      <c r="F264" s="13">
        <f t="shared" si="24"/>
        <v>0</v>
      </c>
      <c r="G264" s="13">
        <f t="shared" si="25"/>
        <v>0</v>
      </c>
      <c r="H264" s="14"/>
      <c r="I264" s="15" t="str" cm="1">
        <f t="array" ref="I264">_xlfn.IFS(H264=0,"NA",H264&lt;0.3,3,H264&lt;0.6,2,H264&gt;=0.6,1)</f>
        <v>NA</v>
      </c>
      <c r="J264" s="5">
        <f t="shared" si="26"/>
        <v>0</v>
      </c>
      <c r="K264" s="5">
        <f t="shared" si="27"/>
        <v>0</v>
      </c>
    </row>
    <row r="265" spans="1:11" x14ac:dyDescent="0.35">
      <c r="A265" s="22" t="s">
        <v>553</v>
      </c>
      <c r="B265" s="22" t="s">
        <v>554</v>
      </c>
      <c r="C265" s="4">
        <v>368</v>
      </c>
      <c r="D265" s="4">
        <v>288</v>
      </c>
      <c r="E265" s="4">
        <f t="shared" si="23"/>
        <v>-80</v>
      </c>
      <c r="F265" s="13">
        <f t="shared" si="24"/>
        <v>0</v>
      </c>
      <c r="G265" s="13">
        <f t="shared" si="25"/>
        <v>0</v>
      </c>
      <c r="H265" s="14"/>
      <c r="I265" s="15" t="str" cm="1">
        <f t="array" ref="I265">_xlfn.IFS(H265=0,"NA",H265&lt;0.3,3,H265&lt;0.6,2,H265&gt;=0.6,1)</f>
        <v>NA</v>
      </c>
      <c r="J265" s="5">
        <f t="shared" si="26"/>
        <v>0</v>
      </c>
      <c r="K265" s="5">
        <f t="shared" si="27"/>
        <v>0</v>
      </c>
    </row>
    <row r="266" spans="1:11" x14ac:dyDescent="0.35">
      <c r="A266" s="22" t="s">
        <v>523</v>
      </c>
      <c r="B266" s="22" t="s">
        <v>524</v>
      </c>
      <c r="C266" s="4">
        <v>641</v>
      </c>
      <c r="D266" s="4">
        <v>561</v>
      </c>
      <c r="E266" s="4">
        <f t="shared" si="23"/>
        <v>-80</v>
      </c>
      <c r="F266" s="13">
        <f t="shared" si="24"/>
        <v>0</v>
      </c>
      <c r="G266" s="13">
        <f t="shared" si="25"/>
        <v>0</v>
      </c>
      <c r="H266" s="14"/>
      <c r="I266" s="15" t="str" cm="1">
        <f t="array" ref="I266">_xlfn.IFS(H266=0,"NA",H266&lt;0.3,3,H266&lt;0.6,2,H266&gt;=0.6,1)</f>
        <v>NA</v>
      </c>
      <c r="J266" s="5">
        <f t="shared" si="26"/>
        <v>0</v>
      </c>
      <c r="K266" s="5">
        <f t="shared" si="27"/>
        <v>0</v>
      </c>
    </row>
    <row r="267" spans="1:11" x14ac:dyDescent="0.35">
      <c r="A267" s="22" t="s">
        <v>527</v>
      </c>
      <c r="B267" s="22" t="s">
        <v>528</v>
      </c>
      <c r="C267" s="4">
        <v>1176</v>
      </c>
      <c r="D267" s="4">
        <v>1096</v>
      </c>
      <c r="E267" s="4">
        <f t="shared" si="23"/>
        <v>-80</v>
      </c>
      <c r="F267" s="13">
        <f t="shared" si="24"/>
        <v>0</v>
      </c>
      <c r="G267" s="13">
        <f t="shared" si="25"/>
        <v>0</v>
      </c>
      <c r="H267" s="14"/>
      <c r="I267" s="15" t="str" cm="1">
        <f t="array" ref="I267">_xlfn.IFS(H267=0,"NA",H267&lt;0.3,3,H267&lt;0.6,2,H267&gt;=0.6,1)</f>
        <v>NA</v>
      </c>
      <c r="J267" s="5">
        <f t="shared" si="26"/>
        <v>0</v>
      </c>
      <c r="K267" s="5">
        <f t="shared" si="27"/>
        <v>0</v>
      </c>
    </row>
    <row r="268" spans="1:11" x14ac:dyDescent="0.35">
      <c r="A268" s="22" t="s">
        <v>543</v>
      </c>
      <c r="B268" s="22" t="s">
        <v>544</v>
      </c>
      <c r="C268" s="4">
        <v>643</v>
      </c>
      <c r="D268" s="4">
        <v>565</v>
      </c>
      <c r="E268" s="4">
        <f t="shared" si="23"/>
        <v>-78</v>
      </c>
      <c r="F268" s="13">
        <f t="shared" si="24"/>
        <v>0</v>
      </c>
      <c r="G268" s="13">
        <f t="shared" si="25"/>
        <v>0</v>
      </c>
      <c r="H268" s="14"/>
      <c r="I268" s="15" t="str" cm="1">
        <f t="array" ref="I268">_xlfn.IFS(H268=0,"NA",H268&lt;0.3,3,H268&lt;0.6,2,H268&gt;=0.6,1)</f>
        <v>NA</v>
      </c>
      <c r="J268" s="5">
        <f t="shared" si="26"/>
        <v>0</v>
      </c>
      <c r="K268" s="5">
        <f t="shared" si="27"/>
        <v>0</v>
      </c>
    </row>
    <row r="269" spans="1:11" x14ac:dyDescent="0.35">
      <c r="A269" s="22" t="s">
        <v>483</v>
      </c>
      <c r="B269" s="22" t="s">
        <v>484</v>
      </c>
      <c r="C269" s="4">
        <v>1965</v>
      </c>
      <c r="D269" s="4">
        <v>1888</v>
      </c>
      <c r="E269" s="4">
        <f t="shared" si="23"/>
        <v>-77</v>
      </c>
      <c r="F269" s="13">
        <f t="shared" si="24"/>
        <v>0</v>
      </c>
      <c r="G269" s="13">
        <f t="shared" si="25"/>
        <v>0</v>
      </c>
      <c r="H269" s="14"/>
      <c r="I269" s="15" t="str" cm="1">
        <f t="array" ref="I269">_xlfn.IFS(H269=0,"NA",H269&lt;0.3,3,H269&lt;0.6,2,H269&gt;=0.6,1)</f>
        <v>NA</v>
      </c>
      <c r="J269" s="5">
        <f t="shared" si="26"/>
        <v>0</v>
      </c>
      <c r="K269" s="5">
        <f t="shared" si="27"/>
        <v>0</v>
      </c>
    </row>
    <row r="270" spans="1:11" x14ac:dyDescent="0.35">
      <c r="A270" s="22" t="s">
        <v>771</v>
      </c>
      <c r="B270" s="22" t="s">
        <v>772</v>
      </c>
      <c r="C270" s="4">
        <v>920</v>
      </c>
      <c r="D270" s="4">
        <v>843</v>
      </c>
      <c r="E270" s="4">
        <f t="shared" si="23"/>
        <v>-77</v>
      </c>
      <c r="F270" s="13">
        <f t="shared" si="24"/>
        <v>0</v>
      </c>
      <c r="G270" s="13">
        <f t="shared" si="25"/>
        <v>0</v>
      </c>
      <c r="H270" s="14"/>
      <c r="I270" s="15" t="str" cm="1">
        <f t="array" ref="I270">_xlfn.IFS(H270=0,"NA",H270&lt;0.3,3,H270&lt;0.6,2,H270&gt;=0.6,1)</f>
        <v>NA</v>
      </c>
      <c r="J270" s="5">
        <f t="shared" si="26"/>
        <v>0</v>
      </c>
      <c r="K270" s="5">
        <f t="shared" si="27"/>
        <v>0</v>
      </c>
    </row>
    <row r="271" spans="1:11" x14ac:dyDescent="0.35">
      <c r="A271" s="22" t="s">
        <v>579</v>
      </c>
      <c r="B271" s="22" t="s">
        <v>580</v>
      </c>
      <c r="C271" s="4">
        <v>521</v>
      </c>
      <c r="D271" s="4">
        <v>444</v>
      </c>
      <c r="E271" s="4">
        <f t="shared" si="23"/>
        <v>-77</v>
      </c>
      <c r="F271" s="13">
        <f t="shared" si="24"/>
        <v>0</v>
      </c>
      <c r="G271" s="13">
        <f t="shared" si="25"/>
        <v>0</v>
      </c>
      <c r="H271" s="14"/>
      <c r="I271" s="15" t="str" cm="1">
        <f t="array" ref="I271">_xlfn.IFS(H271=0,"NA",H271&lt;0.3,3,H271&lt;0.6,2,H271&gt;=0.6,1)</f>
        <v>NA</v>
      </c>
      <c r="J271" s="5">
        <f t="shared" si="26"/>
        <v>0</v>
      </c>
      <c r="K271" s="5">
        <f t="shared" si="27"/>
        <v>0</v>
      </c>
    </row>
    <row r="272" spans="1:11" x14ac:dyDescent="0.35">
      <c r="A272" s="22" t="s">
        <v>517</v>
      </c>
      <c r="B272" s="22" t="s">
        <v>518</v>
      </c>
      <c r="C272" s="4">
        <v>325</v>
      </c>
      <c r="D272" s="4">
        <v>248</v>
      </c>
      <c r="E272" s="4">
        <f t="shared" si="23"/>
        <v>-77</v>
      </c>
      <c r="F272" s="13">
        <f t="shared" si="24"/>
        <v>0</v>
      </c>
      <c r="G272" s="13">
        <f t="shared" si="25"/>
        <v>0</v>
      </c>
      <c r="H272" s="14"/>
      <c r="I272" s="15" t="str" cm="1">
        <f t="array" ref="I272">_xlfn.IFS(H272=0,"NA",H272&lt;0.3,3,H272&lt;0.6,2,H272&gt;=0.6,1)</f>
        <v>NA</v>
      </c>
      <c r="J272" s="5">
        <f t="shared" si="26"/>
        <v>0</v>
      </c>
      <c r="K272" s="5">
        <f t="shared" si="27"/>
        <v>0</v>
      </c>
    </row>
    <row r="273" spans="1:11" x14ac:dyDescent="0.35">
      <c r="A273" s="22" t="s">
        <v>1796</v>
      </c>
      <c r="B273" s="22" t="s">
        <v>1797</v>
      </c>
      <c r="C273" s="4">
        <v>11085</v>
      </c>
      <c r="D273" s="4">
        <v>11008</v>
      </c>
      <c r="E273" s="4">
        <f t="shared" si="23"/>
        <v>-77</v>
      </c>
      <c r="F273" s="13">
        <f t="shared" si="24"/>
        <v>0</v>
      </c>
      <c r="G273" s="13">
        <f t="shared" si="25"/>
        <v>0</v>
      </c>
      <c r="H273" s="14"/>
      <c r="I273" s="15" t="str" cm="1">
        <f t="array" ref="I273">_xlfn.IFS(H273=0,"NA",H273&lt;0.3,3,H273&lt;0.6,2,H273&gt;=0.6,1)</f>
        <v>NA</v>
      </c>
      <c r="J273" s="5">
        <f t="shared" si="26"/>
        <v>0</v>
      </c>
      <c r="K273" s="5">
        <f t="shared" si="27"/>
        <v>0</v>
      </c>
    </row>
    <row r="274" spans="1:11" x14ac:dyDescent="0.35">
      <c r="A274" s="22" t="s">
        <v>867</v>
      </c>
      <c r="B274" s="22" t="s">
        <v>868</v>
      </c>
      <c r="C274" s="4">
        <v>1529</v>
      </c>
      <c r="D274" s="4">
        <v>1453</v>
      </c>
      <c r="E274" s="4">
        <f t="shared" si="23"/>
        <v>-76</v>
      </c>
      <c r="F274" s="13">
        <f t="shared" si="24"/>
        <v>0</v>
      </c>
      <c r="G274" s="13">
        <f t="shared" si="25"/>
        <v>0</v>
      </c>
      <c r="H274" s="14"/>
      <c r="I274" s="15" t="str" cm="1">
        <f t="array" ref="I274">_xlfn.IFS(H274=0,"NA",H274&lt;0.3,3,H274&lt;0.6,2,H274&gt;=0.6,1)</f>
        <v>NA</v>
      </c>
      <c r="J274" s="5">
        <f t="shared" si="26"/>
        <v>0</v>
      </c>
      <c r="K274" s="5">
        <f t="shared" si="27"/>
        <v>0</v>
      </c>
    </row>
    <row r="275" spans="1:11" x14ac:dyDescent="0.35">
      <c r="A275" s="22" t="s">
        <v>585</v>
      </c>
      <c r="B275" s="22" t="s">
        <v>586</v>
      </c>
      <c r="C275" s="4">
        <v>490</v>
      </c>
      <c r="D275" s="4">
        <v>414</v>
      </c>
      <c r="E275" s="4">
        <f t="shared" si="23"/>
        <v>-76</v>
      </c>
      <c r="F275" s="13">
        <f t="shared" si="24"/>
        <v>0</v>
      </c>
      <c r="G275" s="13">
        <f t="shared" si="25"/>
        <v>0</v>
      </c>
      <c r="H275" s="14"/>
      <c r="I275" s="15" t="str" cm="1">
        <f t="array" ref="I275">_xlfn.IFS(H275=0,"NA",H275&lt;0.3,3,H275&lt;0.6,2,H275&gt;=0.6,1)</f>
        <v>NA</v>
      </c>
      <c r="J275" s="5">
        <f t="shared" si="26"/>
        <v>0</v>
      </c>
      <c r="K275" s="5">
        <f t="shared" si="27"/>
        <v>0</v>
      </c>
    </row>
    <row r="276" spans="1:11" x14ac:dyDescent="0.35">
      <c r="A276" s="22" t="s">
        <v>521</v>
      </c>
      <c r="B276" s="22" t="s">
        <v>522</v>
      </c>
      <c r="C276" s="4">
        <v>1319</v>
      </c>
      <c r="D276" s="4">
        <v>1244</v>
      </c>
      <c r="E276" s="4">
        <f t="shared" si="23"/>
        <v>-75</v>
      </c>
      <c r="F276" s="13">
        <f t="shared" si="24"/>
        <v>0</v>
      </c>
      <c r="G276" s="13">
        <f t="shared" si="25"/>
        <v>0</v>
      </c>
      <c r="H276" s="14"/>
      <c r="I276" s="15" t="str" cm="1">
        <f t="array" ref="I276">_xlfn.IFS(H276=0,"NA",H276&lt;0.3,3,H276&lt;0.6,2,H276&gt;=0.6,1)</f>
        <v>NA</v>
      </c>
      <c r="J276" s="5">
        <f t="shared" si="26"/>
        <v>0</v>
      </c>
      <c r="K276" s="5">
        <f t="shared" si="27"/>
        <v>0</v>
      </c>
    </row>
    <row r="277" spans="1:11" x14ac:dyDescent="0.35">
      <c r="A277" s="22" t="s">
        <v>513</v>
      </c>
      <c r="B277" s="22" t="s">
        <v>514</v>
      </c>
      <c r="C277" s="4">
        <v>1403</v>
      </c>
      <c r="D277" s="4">
        <v>1330</v>
      </c>
      <c r="E277" s="4">
        <f t="shared" si="23"/>
        <v>-73</v>
      </c>
      <c r="F277" s="13">
        <f t="shared" si="24"/>
        <v>0</v>
      </c>
      <c r="G277" s="13">
        <f t="shared" si="25"/>
        <v>0</v>
      </c>
      <c r="H277" s="14"/>
      <c r="I277" s="15" t="str" cm="1">
        <f t="array" ref="I277">_xlfn.IFS(H277=0,"NA",H277&lt;0.3,3,H277&lt;0.6,2,H277&gt;=0.6,1)</f>
        <v>NA</v>
      </c>
      <c r="J277" s="5">
        <f t="shared" si="26"/>
        <v>0</v>
      </c>
      <c r="K277" s="5">
        <f t="shared" si="27"/>
        <v>0</v>
      </c>
    </row>
    <row r="278" spans="1:11" x14ac:dyDescent="0.35">
      <c r="A278" s="22" t="s">
        <v>961</v>
      </c>
      <c r="B278" s="22" t="s">
        <v>962</v>
      </c>
      <c r="C278" s="4">
        <v>2291</v>
      </c>
      <c r="D278" s="4">
        <v>2218</v>
      </c>
      <c r="E278" s="4">
        <f t="shared" si="23"/>
        <v>-73</v>
      </c>
      <c r="F278" s="13">
        <f t="shared" si="24"/>
        <v>0</v>
      </c>
      <c r="G278" s="13">
        <f t="shared" si="25"/>
        <v>0</v>
      </c>
      <c r="H278" s="14"/>
      <c r="I278" s="15" t="str" cm="1">
        <f t="array" ref="I278">_xlfn.IFS(H278=0,"NA",H278&lt;0.3,3,H278&lt;0.6,2,H278&gt;=0.6,1)</f>
        <v>NA</v>
      </c>
      <c r="J278" s="5">
        <f t="shared" si="26"/>
        <v>0</v>
      </c>
      <c r="K278" s="5">
        <f t="shared" si="27"/>
        <v>0</v>
      </c>
    </row>
    <row r="279" spans="1:11" x14ac:dyDescent="0.35">
      <c r="A279" s="22" t="s">
        <v>401</v>
      </c>
      <c r="B279" s="22" t="s">
        <v>402</v>
      </c>
      <c r="C279" s="4">
        <v>4037</v>
      </c>
      <c r="D279" s="4">
        <v>3964</v>
      </c>
      <c r="E279" s="4">
        <f t="shared" si="23"/>
        <v>-73</v>
      </c>
      <c r="F279" s="13">
        <f t="shared" si="24"/>
        <v>0</v>
      </c>
      <c r="G279" s="13">
        <f t="shared" si="25"/>
        <v>0</v>
      </c>
      <c r="H279" s="14"/>
      <c r="I279" s="15" t="str" cm="1">
        <f t="array" ref="I279">_xlfn.IFS(H279=0,"NA",H279&lt;0.3,3,H279&lt;0.6,2,H279&gt;=0.6,1)</f>
        <v>NA</v>
      </c>
      <c r="J279" s="5">
        <f t="shared" si="26"/>
        <v>0</v>
      </c>
      <c r="K279" s="5">
        <f t="shared" si="27"/>
        <v>0</v>
      </c>
    </row>
    <row r="280" spans="1:11" x14ac:dyDescent="0.35">
      <c r="A280" s="22" t="s">
        <v>577</v>
      </c>
      <c r="B280" s="22" t="s">
        <v>578</v>
      </c>
      <c r="C280" s="4">
        <v>1501</v>
      </c>
      <c r="D280" s="4">
        <v>1428</v>
      </c>
      <c r="E280" s="4">
        <f t="shared" si="23"/>
        <v>-73</v>
      </c>
      <c r="F280" s="13">
        <f t="shared" si="24"/>
        <v>0</v>
      </c>
      <c r="G280" s="13">
        <f t="shared" si="25"/>
        <v>0</v>
      </c>
      <c r="H280" s="14"/>
      <c r="I280" s="15" t="str" cm="1">
        <f t="array" ref="I280">_xlfn.IFS(H280=0,"NA",H280&lt;0.3,3,H280&lt;0.6,2,H280&gt;=0.6,1)</f>
        <v>NA</v>
      </c>
      <c r="J280" s="5">
        <f t="shared" si="26"/>
        <v>0</v>
      </c>
      <c r="K280" s="5">
        <f t="shared" si="27"/>
        <v>0</v>
      </c>
    </row>
    <row r="281" spans="1:11" x14ac:dyDescent="0.35">
      <c r="A281" s="22" t="s">
        <v>605</v>
      </c>
      <c r="B281" s="22" t="s">
        <v>606</v>
      </c>
      <c r="C281" s="4">
        <v>315</v>
      </c>
      <c r="D281" s="4">
        <v>243</v>
      </c>
      <c r="E281" s="4">
        <f t="shared" si="23"/>
        <v>-72</v>
      </c>
      <c r="F281" s="13">
        <f t="shared" si="24"/>
        <v>0</v>
      </c>
      <c r="G281" s="13">
        <f t="shared" si="25"/>
        <v>0</v>
      </c>
      <c r="H281" s="14"/>
      <c r="I281" s="15" t="str" cm="1">
        <f t="array" ref="I281">_xlfn.IFS(H281=0,"NA",H281&lt;0.3,3,H281&lt;0.6,2,H281&gt;=0.6,1)</f>
        <v>NA</v>
      </c>
      <c r="J281" s="5">
        <f t="shared" si="26"/>
        <v>0</v>
      </c>
      <c r="K281" s="5">
        <f t="shared" si="27"/>
        <v>0</v>
      </c>
    </row>
    <row r="282" spans="1:11" x14ac:dyDescent="0.35">
      <c r="A282" s="22" t="s">
        <v>507</v>
      </c>
      <c r="B282" s="22" t="s">
        <v>508</v>
      </c>
      <c r="C282" s="4">
        <v>234</v>
      </c>
      <c r="D282" s="4">
        <v>162</v>
      </c>
      <c r="E282" s="4">
        <f t="shared" si="23"/>
        <v>-72</v>
      </c>
      <c r="F282" s="13">
        <f t="shared" si="24"/>
        <v>0</v>
      </c>
      <c r="G282" s="13">
        <f t="shared" si="25"/>
        <v>0</v>
      </c>
      <c r="H282" s="14"/>
      <c r="I282" s="15" t="str" cm="1">
        <f t="array" ref="I282">_xlfn.IFS(H282=0,"NA",H282&lt;0.3,3,H282&lt;0.6,2,H282&gt;=0.6,1)</f>
        <v>NA</v>
      </c>
      <c r="J282" s="5">
        <f t="shared" si="26"/>
        <v>0</v>
      </c>
      <c r="K282" s="5">
        <f t="shared" si="27"/>
        <v>0</v>
      </c>
    </row>
    <row r="283" spans="1:11" x14ac:dyDescent="0.35">
      <c r="A283" s="22" t="s">
        <v>561</v>
      </c>
      <c r="B283" s="22" t="s">
        <v>562</v>
      </c>
      <c r="C283" s="4">
        <v>642</v>
      </c>
      <c r="D283" s="4">
        <v>570</v>
      </c>
      <c r="E283" s="4">
        <f t="shared" si="23"/>
        <v>-72</v>
      </c>
      <c r="F283" s="13">
        <f t="shared" si="24"/>
        <v>0</v>
      </c>
      <c r="G283" s="13">
        <f t="shared" si="25"/>
        <v>0</v>
      </c>
      <c r="H283" s="14"/>
      <c r="I283" s="15" t="str" cm="1">
        <f t="array" ref="I283">_xlfn.IFS(H283=0,"NA",H283&lt;0.3,3,H283&lt;0.6,2,H283&gt;=0.6,1)</f>
        <v>NA</v>
      </c>
      <c r="J283" s="5">
        <f t="shared" si="26"/>
        <v>0</v>
      </c>
      <c r="K283" s="5">
        <f t="shared" si="27"/>
        <v>0</v>
      </c>
    </row>
    <row r="284" spans="1:11" x14ac:dyDescent="0.35">
      <c r="A284" s="22" t="s">
        <v>1317</v>
      </c>
      <c r="B284" s="22" t="s">
        <v>1318</v>
      </c>
      <c r="C284" s="4">
        <v>1208</v>
      </c>
      <c r="D284" s="4">
        <v>1136</v>
      </c>
      <c r="E284" s="4">
        <f t="shared" si="23"/>
        <v>-72</v>
      </c>
      <c r="F284" s="13">
        <f t="shared" si="24"/>
        <v>0</v>
      </c>
      <c r="G284" s="13">
        <f t="shared" si="25"/>
        <v>0</v>
      </c>
      <c r="H284" s="14"/>
      <c r="I284" s="15" t="str" cm="1">
        <f t="array" ref="I284">_xlfn.IFS(H284=0,"NA",H284&lt;0.3,3,H284&lt;0.6,2,H284&gt;=0.6,1)</f>
        <v>NA</v>
      </c>
      <c r="J284" s="5">
        <f t="shared" si="26"/>
        <v>0</v>
      </c>
      <c r="K284" s="5">
        <f t="shared" si="27"/>
        <v>0</v>
      </c>
    </row>
    <row r="285" spans="1:11" x14ac:dyDescent="0.35">
      <c r="A285" s="22" t="s">
        <v>969</v>
      </c>
      <c r="B285" s="22" t="s">
        <v>970</v>
      </c>
      <c r="C285" s="4">
        <v>1133</v>
      </c>
      <c r="D285" s="4">
        <v>1063</v>
      </c>
      <c r="E285" s="4">
        <f t="shared" si="23"/>
        <v>-70</v>
      </c>
      <c r="F285" s="13">
        <f t="shared" si="24"/>
        <v>0</v>
      </c>
      <c r="G285" s="13">
        <f t="shared" si="25"/>
        <v>0</v>
      </c>
      <c r="H285" s="14"/>
      <c r="I285" s="15" t="str" cm="1">
        <f t="array" ref="I285">_xlfn.IFS(H285=0,"NA",H285&lt;0.3,3,H285&lt;0.6,2,H285&gt;=0.6,1)</f>
        <v>NA</v>
      </c>
      <c r="J285" s="5">
        <f t="shared" si="26"/>
        <v>0</v>
      </c>
      <c r="K285" s="5">
        <f t="shared" si="27"/>
        <v>0</v>
      </c>
    </row>
    <row r="286" spans="1:11" x14ac:dyDescent="0.35">
      <c r="A286" s="22" t="s">
        <v>1197</v>
      </c>
      <c r="B286" s="22" t="s">
        <v>1198</v>
      </c>
      <c r="C286" s="4">
        <v>4132</v>
      </c>
      <c r="D286" s="4">
        <v>4062</v>
      </c>
      <c r="E286" s="4">
        <f t="shared" si="23"/>
        <v>-70</v>
      </c>
      <c r="F286" s="13">
        <f t="shared" si="24"/>
        <v>0</v>
      </c>
      <c r="G286" s="13">
        <f t="shared" si="25"/>
        <v>0</v>
      </c>
      <c r="H286" s="14"/>
      <c r="I286" s="15" t="str" cm="1">
        <f t="array" ref="I286">_xlfn.IFS(H286=0,"NA",H286&lt;0.3,3,H286&lt;0.6,2,H286&gt;=0.6,1)</f>
        <v>NA</v>
      </c>
      <c r="J286" s="5">
        <f t="shared" si="26"/>
        <v>0</v>
      </c>
      <c r="K286" s="5">
        <f t="shared" si="27"/>
        <v>0</v>
      </c>
    </row>
    <row r="287" spans="1:11" x14ac:dyDescent="0.35">
      <c r="A287" s="22" t="s">
        <v>603</v>
      </c>
      <c r="B287" s="22" t="s">
        <v>604</v>
      </c>
      <c r="C287" s="4">
        <v>509</v>
      </c>
      <c r="D287" s="4">
        <v>439</v>
      </c>
      <c r="E287" s="4">
        <f t="shared" si="23"/>
        <v>-70</v>
      </c>
      <c r="F287" s="13">
        <f t="shared" si="24"/>
        <v>0</v>
      </c>
      <c r="G287" s="13">
        <f t="shared" si="25"/>
        <v>0</v>
      </c>
      <c r="H287" s="14"/>
      <c r="I287" s="15" t="str" cm="1">
        <f t="array" ref="I287">_xlfn.IFS(H287=0,"NA",H287&lt;0.3,3,H287&lt;0.6,2,H287&gt;=0.6,1)</f>
        <v>NA</v>
      </c>
      <c r="J287" s="5">
        <f t="shared" si="26"/>
        <v>0</v>
      </c>
      <c r="K287" s="5">
        <f t="shared" si="27"/>
        <v>0</v>
      </c>
    </row>
    <row r="288" spans="1:11" x14ac:dyDescent="0.35">
      <c r="A288" s="22" t="s">
        <v>607</v>
      </c>
      <c r="B288" s="22" t="s">
        <v>608</v>
      </c>
      <c r="C288" s="4">
        <v>1460</v>
      </c>
      <c r="D288" s="4">
        <v>1392</v>
      </c>
      <c r="E288" s="4">
        <f t="shared" si="23"/>
        <v>-68</v>
      </c>
      <c r="F288" s="13">
        <f t="shared" si="24"/>
        <v>0</v>
      </c>
      <c r="G288" s="13">
        <f t="shared" si="25"/>
        <v>0</v>
      </c>
      <c r="H288" s="14"/>
      <c r="I288" s="15" t="str" cm="1">
        <f t="array" ref="I288">_xlfn.IFS(H288=0,"NA",H288&lt;0.3,3,H288&lt;0.6,2,H288&gt;=0.6,1)</f>
        <v>NA</v>
      </c>
      <c r="J288" s="5">
        <f t="shared" si="26"/>
        <v>0</v>
      </c>
      <c r="K288" s="5">
        <f t="shared" si="27"/>
        <v>0</v>
      </c>
    </row>
    <row r="289" spans="1:11" x14ac:dyDescent="0.35">
      <c r="A289" s="22" t="s">
        <v>655</v>
      </c>
      <c r="B289" s="22" t="s">
        <v>656</v>
      </c>
      <c r="C289" s="4">
        <v>1083</v>
      </c>
      <c r="D289" s="4">
        <v>1016</v>
      </c>
      <c r="E289" s="4">
        <f t="shared" si="23"/>
        <v>-67</v>
      </c>
      <c r="F289" s="13">
        <f t="shared" si="24"/>
        <v>0</v>
      </c>
      <c r="G289" s="13">
        <f t="shared" si="25"/>
        <v>0</v>
      </c>
      <c r="H289" s="14"/>
      <c r="I289" s="15" t="str" cm="1">
        <f t="array" ref="I289">_xlfn.IFS(H289=0,"NA",H289&lt;0.3,3,H289&lt;0.6,2,H289&gt;=0.6,1)</f>
        <v>NA</v>
      </c>
      <c r="J289" s="5">
        <f t="shared" si="26"/>
        <v>0</v>
      </c>
      <c r="K289" s="5">
        <f t="shared" si="27"/>
        <v>0</v>
      </c>
    </row>
    <row r="290" spans="1:11" x14ac:dyDescent="0.35">
      <c r="A290" s="22" t="s">
        <v>901</v>
      </c>
      <c r="B290" s="22" t="s">
        <v>902</v>
      </c>
      <c r="C290" s="4">
        <v>1099</v>
      </c>
      <c r="D290" s="4">
        <v>1032</v>
      </c>
      <c r="E290" s="4">
        <f t="shared" si="23"/>
        <v>-67</v>
      </c>
      <c r="F290" s="13">
        <f t="shared" si="24"/>
        <v>0</v>
      </c>
      <c r="G290" s="13">
        <f t="shared" si="25"/>
        <v>0</v>
      </c>
      <c r="H290" s="14"/>
      <c r="I290" s="15" t="str" cm="1">
        <f t="array" ref="I290">_xlfn.IFS(H290=0,"NA",H290&lt;0.3,3,H290&lt;0.6,2,H290&gt;=0.6,1)</f>
        <v>NA</v>
      </c>
      <c r="J290" s="5">
        <f t="shared" si="26"/>
        <v>0</v>
      </c>
      <c r="K290" s="5">
        <f t="shared" si="27"/>
        <v>0</v>
      </c>
    </row>
    <row r="291" spans="1:11" x14ac:dyDescent="0.35">
      <c r="A291" s="22" t="s">
        <v>573</v>
      </c>
      <c r="B291" s="22" t="s">
        <v>574</v>
      </c>
      <c r="C291" s="4">
        <v>535</v>
      </c>
      <c r="D291" s="4">
        <v>469</v>
      </c>
      <c r="E291" s="4">
        <f t="shared" si="23"/>
        <v>-66</v>
      </c>
      <c r="F291" s="13">
        <f t="shared" si="24"/>
        <v>0</v>
      </c>
      <c r="G291" s="13">
        <f t="shared" si="25"/>
        <v>0</v>
      </c>
      <c r="H291" s="14"/>
      <c r="I291" s="15" t="str" cm="1">
        <f t="array" ref="I291">_xlfn.IFS(H291=0,"NA",H291&lt;0.3,3,H291&lt;0.6,2,H291&gt;=0.6,1)</f>
        <v>NA</v>
      </c>
      <c r="J291" s="5">
        <f t="shared" si="26"/>
        <v>0</v>
      </c>
      <c r="K291" s="5">
        <f t="shared" si="27"/>
        <v>0</v>
      </c>
    </row>
    <row r="292" spans="1:11" x14ac:dyDescent="0.35">
      <c r="A292" s="22" t="s">
        <v>781</v>
      </c>
      <c r="B292" s="22" t="s">
        <v>782</v>
      </c>
      <c r="C292" s="4">
        <v>1128</v>
      </c>
      <c r="D292" s="4">
        <v>1062</v>
      </c>
      <c r="E292" s="4">
        <f t="shared" si="23"/>
        <v>-66</v>
      </c>
      <c r="F292" s="13">
        <f t="shared" si="24"/>
        <v>0</v>
      </c>
      <c r="G292" s="13">
        <f t="shared" si="25"/>
        <v>0</v>
      </c>
      <c r="H292" s="14"/>
      <c r="I292" s="15" t="str" cm="1">
        <f t="array" ref="I292">_xlfn.IFS(H292=0,"NA",H292&lt;0.3,3,H292&lt;0.6,2,H292&gt;=0.6,1)</f>
        <v>NA</v>
      </c>
      <c r="J292" s="5">
        <f t="shared" si="26"/>
        <v>0</v>
      </c>
      <c r="K292" s="5">
        <f t="shared" si="27"/>
        <v>0</v>
      </c>
    </row>
    <row r="293" spans="1:11" x14ac:dyDescent="0.35">
      <c r="A293" s="22" t="s">
        <v>533</v>
      </c>
      <c r="B293" s="22" t="s">
        <v>534</v>
      </c>
      <c r="C293" s="4">
        <v>2137</v>
      </c>
      <c r="D293" s="4">
        <v>2071</v>
      </c>
      <c r="E293" s="4">
        <f t="shared" si="23"/>
        <v>-66</v>
      </c>
      <c r="F293" s="13">
        <f t="shared" si="24"/>
        <v>0</v>
      </c>
      <c r="G293" s="13">
        <f t="shared" si="25"/>
        <v>0</v>
      </c>
      <c r="H293" s="14"/>
      <c r="I293" s="15" t="str" cm="1">
        <f t="array" ref="I293">_xlfn.IFS(H293=0,"NA",H293&lt;0.3,3,H293&lt;0.6,2,H293&gt;=0.6,1)</f>
        <v>NA</v>
      </c>
      <c r="J293" s="5">
        <f t="shared" si="26"/>
        <v>0</v>
      </c>
      <c r="K293" s="5">
        <f t="shared" si="27"/>
        <v>0</v>
      </c>
    </row>
    <row r="294" spans="1:11" x14ac:dyDescent="0.35">
      <c r="A294" s="22" t="s">
        <v>581</v>
      </c>
      <c r="B294" s="22" t="s">
        <v>582</v>
      </c>
      <c r="C294" s="4">
        <v>2702</v>
      </c>
      <c r="D294" s="4">
        <v>2637</v>
      </c>
      <c r="E294" s="4">
        <f t="shared" si="23"/>
        <v>-65</v>
      </c>
      <c r="F294" s="13">
        <f t="shared" si="24"/>
        <v>0</v>
      </c>
      <c r="G294" s="13">
        <f t="shared" si="25"/>
        <v>0</v>
      </c>
      <c r="H294" s="14"/>
      <c r="I294" s="15" t="str" cm="1">
        <f t="array" ref="I294">_xlfn.IFS(H294=0,"NA",H294&lt;0.3,3,H294&lt;0.6,2,H294&gt;=0.6,1)</f>
        <v>NA</v>
      </c>
      <c r="J294" s="5">
        <f t="shared" si="26"/>
        <v>0</v>
      </c>
      <c r="K294" s="5">
        <f t="shared" si="27"/>
        <v>0</v>
      </c>
    </row>
    <row r="295" spans="1:11" x14ac:dyDescent="0.35">
      <c r="A295" s="22" t="s">
        <v>481</v>
      </c>
      <c r="B295" s="22" t="s">
        <v>482</v>
      </c>
      <c r="C295" s="4">
        <v>6101</v>
      </c>
      <c r="D295" s="4">
        <v>6036</v>
      </c>
      <c r="E295" s="4">
        <f t="shared" si="23"/>
        <v>-65</v>
      </c>
      <c r="F295" s="13">
        <f t="shared" si="24"/>
        <v>0</v>
      </c>
      <c r="G295" s="13">
        <f t="shared" si="25"/>
        <v>0</v>
      </c>
      <c r="H295" s="14"/>
      <c r="I295" s="15" t="str" cm="1">
        <f t="array" ref="I295">_xlfn.IFS(H295=0,"NA",H295&lt;0.3,3,H295&lt;0.6,2,H295&gt;=0.6,1)</f>
        <v>NA</v>
      </c>
      <c r="J295" s="5">
        <f t="shared" si="26"/>
        <v>0</v>
      </c>
      <c r="K295" s="5">
        <f t="shared" si="27"/>
        <v>0</v>
      </c>
    </row>
    <row r="296" spans="1:11" x14ac:dyDescent="0.35">
      <c r="A296" s="22" t="s">
        <v>673</v>
      </c>
      <c r="B296" s="22" t="s">
        <v>674</v>
      </c>
      <c r="C296" s="4">
        <v>1618</v>
      </c>
      <c r="D296" s="4">
        <v>1554</v>
      </c>
      <c r="E296" s="4">
        <f t="shared" si="23"/>
        <v>-64</v>
      </c>
      <c r="F296" s="13">
        <f t="shared" si="24"/>
        <v>0</v>
      </c>
      <c r="G296" s="13">
        <f t="shared" si="25"/>
        <v>0</v>
      </c>
      <c r="H296" s="14"/>
      <c r="I296" s="15" t="str" cm="1">
        <f t="array" ref="I296">_xlfn.IFS(H296=0,"NA",H296&lt;0.3,3,H296&lt;0.6,2,H296&gt;=0.6,1)</f>
        <v>NA</v>
      </c>
      <c r="J296" s="5">
        <f t="shared" si="26"/>
        <v>0</v>
      </c>
      <c r="K296" s="5">
        <f t="shared" si="27"/>
        <v>0</v>
      </c>
    </row>
    <row r="297" spans="1:11" x14ac:dyDescent="0.35">
      <c r="A297" s="22" t="s">
        <v>475</v>
      </c>
      <c r="B297" s="22" t="s">
        <v>476</v>
      </c>
      <c r="C297" s="4">
        <v>1085</v>
      </c>
      <c r="D297" s="4">
        <v>1021</v>
      </c>
      <c r="E297" s="4">
        <f t="shared" si="23"/>
        <v>-64</v>
      </c>
      <c r="F297" s="13">
        <f t="shared" si="24"/>
        <v>0</v>
      </c>
      <c r="G297" s="13">
        <f t="shared" si="25"/>
        <v>0</v>
      </c>
      <c r="H297" s="14"/>
      <c r="I297" s="15" t="str" cm="1">
        <f t="array" ref="I297">_xlfn.IFS(H297=0,"NA",H297&lt;0.3,3,H297&lt;0.6,2,H297&gt;=0.6,1)</f>
        <v>NA</v>
      </c>
      <c r="J297" s="5">
        <f t="shared" si="26"/>
        <v>0</v>
      </c>
      <c r="K297" s="5">
        <f t="shared" si="27"/>
        <v>0</v>
      </c>
    </row>
    <row r="298" spans="1:11" x14ac:dyDescent="0.35">
      <c r="A298" s="22" t="s">
        <v>431</v>
      </c>
      <c r="B298" s="22" t="s">
        <v>432</v>
      </c>
      <c r="C298" s="4">
        <v>1296</v>
      </c>
      <c r="D298" s="4">
        <v>1233</v>
      </c>
      <c r="E298" s="4">
        <f t="shared" si="23"/>
        <v>-63</v>
      </c>
      <c r="F298" s="13">
        <f t="shared" si="24"/>
        <v>0</v>
      </c>
      <c r="G298" s="13">
        <f t="shared" si="25"/>
        <v>0</v>
      </c>
      <c r="H298" s="14"/>
      <c r="I298" s="15" t="str" cm="1">
        <f t="array" ref="I298">_xlfn.IFS(H298=0,"NA",H298&lt;0.3,3,H298&lt;0.6,2,H298&gt;=0.6,1)</f>
        <v>NA</v>
      </c>
      <c r="J298" s="5">
        <f t="shared" si="26"/>
        <v>0</v>
      </c>
      <c r="K298" s="5">
        <f t="shared" si="27"/>
        <v>0</v>
      </c>
    </row>
    <row r="299" spans="1:11" x14ac:dyDescent="0.35">
      <c r="A299" s="22" t="s">
        <v>545</v>
      </c>
      <c r="B299" s="22" t="s">
        <v>546</v>
      </c>
      <c r="C299" s="4">
        <v>353</v>
      </c>
      <c r="D299" s="4">
        <v>290</v>
      </c>
      <c r="E299" s="4">
        <f t="shared" si="23"/>
        <v>-63</v>
      </c>
      <c r="F299" s="13">
        <f t="shared" si="24"/>
        <v>0</v>
      </c>
      <c r="G299" s="13">
        <f t="shared" si="25"/>
        <v>0</v>
      </c>
      <c r="H299" s="14"/>
      <c r="I299" s="15" t="str" cm="1">
        <f t="array" ref="I299">_xlfn.IFS(H299=0,"NA",H299&lt;0.3,3,H299&lt;0.6,2,H299&gt;=0.6,1)</f>
        <v>NA</v>
      </c>
      <c r="J299" s="5">
        <f t="shared" si="26"/>
        <v>0</v>
      </c>
      <c r="K299" s="5">
        <f t="shared" si="27"/>
        <v>0</v>
      </c>
    </row>
    <row r="300" spans="1:11" x14ac:dyDescent="0.35">
      <c r="A300" s="22" t="s">
        <v>435</v>
      </c>
      <c r="B300" s="22" t="s">
        <v>436</v>
      </c>
      <c r="C300" s="4">
        <v>1671</v>
      </c>
      <c r="D300" s="4">
        <v>1608</v>
      </c>
      <c r="E300" s="4">
        <f t="shared" si="23"/>
        <v>-63</v>
      </c>
      <c r="F300" s="13">
        <f t="shared" si="24"/>
        <v>0</v>
      </c>
      <c r="G300" s="13">
        <f t="shared" si="25"/>
        <v>0</v>
      </c>
      <c r="H300" s="14"/>
      <c r="I300" s="15" t="str" cm="1">
        <f t="array" ref="I300">_xlfn.IFS(H300=0,"NA",H300&lt;0.3,3,H300&lt;0.6,2,H300&gt;=0.6,1)</f>
        <v>NA</v>
      </c>
      <c r="J300" s="5">
        <f t="shared" si="26"/>
        <v>0</v>
      </c>
      <c r="K300" s="5">
        <f t="shared" si="27"/>
        <v>0</v>
      </c>
    </row>
    <row r="301" spans="1:11" x14ac:dyDescent="0.35">
      <c r="A301" s="22" t="s">
        <v>539</v>
      </c>
      <c r="B301" s="22" t="s">
        <v>540</v>
      </c>
      <c r="C301" s="4">
        <v>250</v>
      </c>
      <c r="D301" s="4">
        <v>187</v>
      </c>
      <c r="E301" s="4">
        <f t="shared" si="23"/>
        <v>-63</v>
      </c>
      <c r="F301" s="13">
        <f t="shared" si="24"/>
        <v>0</v>
      </c>
      <c r="G301" s="13">
        <f t="shared" si="25"/>
        <v>0</v>
      </c>
      <c r="H301" s="14"/>
      <c r="I301" s="15" t="str" cm="1">
        <f t="array" ref="I301">_xlfn.IFS(H301=0,"NA",H301&lt;0.3,3,H301&lt;0.6,2,H301&gt;=0.6,1)</f>
        <v>NA</v>
      </c>
      <c r="J301" s="5">
        <f t="shared" si="26"/>
        <v>0</v>
      </c>
      <c r="K301" s="5">
        <f t="shared" si="27"/>
        <v>0</v>
      </c>
    </row>
    <row r="302" spans="1:11" x14ac:dyDescent="0.35">
      <c r="A302" s="22" t="s">
        <v>575</v>
      </c>
      <c r="B302" s="22" t="s">
        <v>576</v>
      </c>
      <c r="C302" s="4">
        <v>368</v>
      </c>
      <c r="D302" s="4">
        <v>305</v>
      </c>
      <c r="E302" s="4">
        <f t="shared" si="23"/>
        <v>-63</v>
      </c>
      <c r="F302" s="13">
        <f t="shared" si="24"/>
        <v>0</v>
      </c>
      <c r="G302" s="13">
        <f t="shared" si="25"/>
        <v>0</v>
      </c>
      <c r="H302" s="14"/>
      <c r="I302" s="15" t="str" cm="1">
        <f t="array" ref="I302">_xlfn.IFS(H302=0,"NA",H302&lt;0.3,3,H302&lt;0.6,2,H302&gt;=0.6,1)</f>
        <v>NA</v>
      </c>
      <c r="J302" s="5">
        <f t="shared" si="26"/>
        <v>0</v>
      </c>
      <c r="K302" s="5">
        <f t="shared" si="27"/>
        <v>0</v>
      </c>
    </row>
    <row r="303" spans="1:11" x14ac:dyDescent="0.35">
      <c r="A303" s="22" t="s">
        <v>541</v>
      </c>
      <c r="B303" s="22" t="s">
        <v>542</v>
      </c>
      <c r="C303" s="4">
        <v>881</v>
      </c>
      <c r="D303" s="4">
        <v>818</v>
      </c>
      <c r="E303" s="4">
        <f t="shared" si="23"/>
        <v>-63</v>
      </c>
      <c r="F303" s="13">
        <f t="shared" si="24"/>
        <v>0</v>
      </c>
      <c r="G303" s="13">
        <f t="shared" si="25"/>
        <v>0</v>
      </c>
      <c r="H303" s="14"/>
      <c r="I303" s="15" t="str" cm="1">
        <f t="array" ref="I303">_xlfn.IFS(H303=0,"NA",H303&lt;0.3,3,H303&lt;0.6,2,H303&gt;=0.6,1)</f>
        <v>NA</v>
      </c>
      <c r="J303" s="5">
        <f t="shared" si="26"/>
        <v>0</v>
      </c>
      <c r="K303" s="5">
        <f t="shared" si="27"/>
        <v>0</v>
      </c>
    </row>
    <row r="304" spans="1:11" x14ac:dyDescent="0.35">
      <c r="A304" s="22" t="s">
        <v>641</v>
      </c>
      <c r="B304" s="22" t="s">
        <v>642</v>
      </c>
      <c r="C304" s="4">
        <v>837</v>
      </c>
      <c r="D304" s="4">
        <v>775</v>
      </c>
      <c r="E304" s="4">
        <f t="shared" si="23"/>
        <v>-62</v>
      </c>
      <c r="F304" s="13">
        <f t="shared" si="24"/>
        <v>0</v>
      </c>
      <c r="G304" s="13">
        <f t="shared" si="25"/>
        <v>0</v>
      </c>
      <c r="H304" s="14"/>
      <c r="I304" s="15" t="str" cm="1">
        <f t="array" ref="I304">_xlfn.IFS(H304=0,"NA",H304&lt;0.3,3,H304&lt;0.6,2,H304&gt;=0.6,1)</f>
        <v>NA</v>
      </c>
      <c r="J304" s="5">
        <f t="shared" si="26"/>
        <v>0</v>
      </c>
      <c r="K304" s="5">
        <f t="shared" si="27"/>
        <v>0</v>
      </c>
    </row>
    <row r="305" spans="1:11" x14ac:dyDescent="0.35">
      <c r="A305" s="22" t="s">
        <v>597</v>
      </c>
      <c r="B305" s="22" t="s">
        <v>598</v>
      </c>
      <c r="C305" s="4">
        <v>1072</v>
      </c>
      <c r="D305" s="4">
        <v>1010</v>
      </c>
      <c r="E305" s="4">
        <f t="shared" si="23"/>
        <v>-62</v>
      </c>
      <c r="F305" s="13">
        <f t="shared" si="24"/>
        <v>0</v>
      </c>
      <c r="G305" s="13">
        <f t="shared" si="25"/>
        <v>0</v>
      </c>
      <c r="H305" s="14"/>
      <c r="I305" s="15" t="str" cm="1">
        <f t="array" ref="I305">_xlfn.IFS(H305=0,"NA",H305&lt;0.3,3,H305&lt;0.6,2,H305&gt;=0.6,1)</f>
        <v>NA</v>
      </c>
      <c r="J305" s="5">
        <f t="shared" si="26"/>
        <v>0</v>
      </c>
      <c r="K305" s="5">
        <f t="shared" si="27"/>
        <v>0</v>
      </c>
    </row>
    <row r="306" spans="1:11" x14ac:dyDescent="0.35">
      <c r="A306" s="22" t="s">
        <v>615</v>
      </c>
      <c r="B306" s="22" t="s">
        <v>616</v>
      </c>
      <c r="C306" s="4">
        <v>304</v>
      </c>
      <c r="D306" s="4">
        <v>242</v>
      </c>
      <c r="E306" s="4">
        <f t="shared" si="23"/>
        <v>-62</v>
      </c>
      <c r="F306" s="13">
        <f t="shared" si="24"/>
        <v>0</v>
      </c>
      <c r="G306" s="13">
        <f t="shared" si="25"/>
        <v>0</v>
      </c>
      <c r="H306" s="14"/>
      <c r="I306" s="15" t="str" cm="1">
        <f t="array" ref="I306">_xlfn.IFS(H306=0,"NA",H306&lt;0.3,3,H306&lt;0.6,2,H306&gt;=0.6,1)</f>
        <v>NA</v>
      </c>
      <c r="J306" s="5">
        <f t="shared" si="26"/>
        <v>0</v>
      </c>
      <c r="K306" s="5">
        <f t="shared" si="27"/>
        <v>0</v>
      </c>
    </row>
    <row r="307" spans="1:11" x14ac:dyDescent="0.35">
      <c r="A307" s="22" t="s">
        <v>749</v>
      </c>
      <c r="B307" s="22" t="s">
        <v>750</v>
      </c>
      <c r="C307" s="4">
        <v>462</v>
      </c>
      <c r="D307" s="4">
        <v>400</v>
      </c>
      <c r="E307" s="4">
        <f t="shared" si="23"/>
        <v>-62</v>
      </c>
      <c r="F307" s="13">
        <f t="shared" si="24"/>
        <v>0</v>
      </c>
      <c r="G307" s="13">
        <f t="shared" si="25"/>
        <v>0</v>
      </c>
      <c r="H307" s="14"/>
      <c r="I307" s="15" t="str" cm="1">
        <f t="array" ref="I307">_xlfn.IFS(H307=0,"NA",H307&lt;0.3,3,H307&lt;0.6,2,H307&gt;=0.6,1)</f>
        <v>NA</v>
      </c>
      <c r="J307" s="5">
        <f t="shared" si="26"/>
        <v>0</v>
      </c>
      <c r="K307" s="5">
        <f t="shared" si="27"/>
        <v>0</v>
      </c>
    </row>
    <row r="308" spans="1:11" x14ac:dyDescent="0.35">
      <c r="A308" s="22" t="s">
        <v>717</v>
      </c>
      <c r="B308" s="22" t="s">
        <v>718</v>
      </c>
      <c r="C308" s="4">
        <v>1931</v>
      </c>
      <c r="D308" s="4">
        <v>1870</v>
      </c>
      <c r="E308" s="4">
        <f t="shared" si="23"/>
        <v>-61</v>
      </c>
      <c r="F308" s="13">
        <f t="shared" si="24"/>
        <v>0</v>
      </c>
      <c r="G308" s="13">
        <f t="shared" si="25"/>
        <v>0</v>
      </c>
      <c r="H308" s="14"/>
      <c r="I308" s="15" t="str" cm="1">
        <f t="array" ref="I308">_xlfn.IFS(H308=0,"NA",H308&lt;0.3,3,H308&lt;0.6,2,H308&gt;=0.6,1)</f>
        <v>NA</v>
      </c>
      <c r="J308" s="5">
        <f t="shared" si="26"/>
        <v>0</v>
      </c>
      <c r="K308" s="5">
        <f t="shared" si="27"/>
        <v>0</v>
      </c>
    </row>
    <row r="309" spans="1:11" x14ac:dyDescent="0.35">
      <c r="A309" s="22" t="s">
        <v>589</v>
      </c>
      <c r="B309" s="22" t="s">
        <v>590</v>
      </c>
      <c r="C309" s="4">
        <v>1247</v>
      </c>
      <c r="D309" s="4">
        <v>1187</v>
      </c>
      <c r="E309" s="4">
        <f t="shared" si="23"/>
        <v>-60</v>
      </c>
      <c r="F309" s="13">
        <f t="shared" si="24"/>
        <v>0</v>
      </c>
      <c r="G309" s="13">
        <f t="shared" si="25"/>
        <v>0</v>
      </c>
      <c r="H309" s="14"/>
      <c r="I309" s="15" t="str" cm="1">
        <f t="array" ref="I309">_xlfn.IFS(H309=0,"NA",H309&lt;0.3,3,H309&lt;0.6,2,H309&gt;=0.6,1)</f>
        <v>NA</v>
      </c>
      <c r="J309" s="5">
        <f t="shared" si="26"/>
        <v>0</v>
      </c>
      <c r="K309" s="5">
        <f t="shared" si="27"/>
        <v>0</v>
      </c>
    </row>
    <row r="310" spans="1:11" x14ac:dyDescent="0.35">
      <c r="A310" s="22" t="s">
        <v>464</v>
      </c>
      <c r="B310" s="22" t="s">
        <v>465</v>
      </c>
      <c r="C310" s="4">
        <v>853</v>
      </c>
      <c r="D310" s="4">
        <v>793</v>
      </c>
      <c r="E310" s="4">
        <f t="shared" si="23"/>
        <v>-60</v>
      </c>
      <c r="F310" s="13">
        <f t="shared" si="24"/>
        <v>0</v>
      </c>
      <c r="G310" s="13">
        <f t="shared" si="25"/>
        <v>0</v>
      </c>
      <c r="H310" s="14"/>
      <c r="I310" s="15" t="str" cm="1">
        <f t="array" ref="I310">_xlfn.IFS(H310=0,"NA",H310&lt;0.3,3,H310&lt;0.6,2,H310&gt;=0.6,1)</f>
        <v>NA</v>
      </c>
      <c r="J310" s="5">
        <f t="shared" si="26"/>
        <v>0</v>
      </c>
      <c r="K310" s="5">
        <f t="shared" si="27"/>
        <v>0</v>
      </c>
    </row>
    <row r="311" spans="1:11" x14ac:dyDescent="0.35">
      <c r="A311" s="22" t="s">
        <v>535</v>
      </c>
      <c r="B311" s="22" t="s">
        <v>536</v>
      </c>
      <c r="C311" s="4">
        <v>382</v>
      </c>
      <c r="D311" s="4">
        <v>323</v>
      </c>
      <c r="E311" s="4">
        <f t="shared" si="23"/>
        <v>-59</v>
      </c>
      <c r="F311" s="13">
        <f t="shared" si="24"/>
        <v>0</v>
      </c>
      <c r="G311" s="13">
        <f t="shared" si="25"/>
        <v>0</v>
      </c>
      <c r="H311" s="14"/>
      <c r="I311" s="15" t="str" cm="1">
        <f t="array" ref="I311">_xlfn.IFS(H311=0,"NA",H311&lt;0.3,3,H311&lt;0.6,2,H311&gt;=0.6,1)</f>
        <v>NA</v>
      </c>
      <c r="J311" s="5">
        <f t="shared" si="26"/>
        <v>0</v>
      </c>
      <c r="K311" s="5">
        <f t="shared" si="27"/>
        <v>0</v>
      </c>
    </row>
    <row r="312" spans="1:11" x14ac:dyDescent="0.35">
      <c r="A312" s="22" t="s">
        <v>501</v>
      </c>
      <c r="B312" s="22" t="s">
        <v>502</v>
      </c>
      <c r="C312" s="4">
        <v>441</v>
      </c>
      <c r="D312" s="4">
        <v>382</v>
      </c>
      <c r="E312" s="4">
        <f t="shared" si="23"/>
        <v>-59</v>
      </c>
      <c r="F312" s="13">
        <f t="shared" si="24"/>
        <v>0</v>
      </c>
      <c r="G312" s="13">
        <f t="shared" si="25"/>
        <v>0</v>
      </c>
      <c r="H312" s="14"/>
      <c r="I312" s="15" t="str" cm="1">
        <f t="array" ref="I312">_xlfn.IFS(H312=0,"NA",H312&lt;0.3,3,H312&lt;0.6,2,H312&gt;=0.6,1)</f>
        <v>NA</v>
      </c>
      <c r="J312" s="5">
        <f t="shared" si="26"/>
        <v>0</v>
      </c>
      <c r="K312" s="5">
        <f t="shared" si="27"/>
        <v>0</v>
      </c>
    </row>
    <row r="313" spans="1:11" x14ac:dyDescent="0.35">
      <c r="A313" s="22" t="s">
        <v>663</v>
      </c>
      <c r="B313" s="22" t="s">
        <v>664</v>
      </c>
      <c r="C313" s="4">
        <v>482</v>
      </c>
      <c r="D313" s="4">
        <v>423</v>
      </c>
      <c r="E313" s="4">
        <f t="shared" si="23"/>
        <v>-59</v>
      </c>
      <c r="F313" s="13">
        <f t="shared" si="24"/>
        <v>0</v>
      </c>
      <c r="G313" s="13">
        <f t="shared" si="25"/>
        <v>0</v>
      </c>
      <c r="H313" s="14"/>
      <c r="I313" s="15" t="str" cm="1">
        <f t="array" ref="I313">_xlfn.IFS(H313=0,"NA",H313&lt;0.3,3,H313&lt;0.6,2,H313&gt;=0.6,1)</f>
        <v>NA</v>
      </c>
      <c r="J313" s="5">
        <f t="shared" si="26"/>
        <v>0</v>
      </c>
      <c r="K313" s="5">
        <f t="shared" si="27"/>
        <v>0</v>
      </c>
    </row>
    <row r="314" spans="1:11" x14ac:dyDescent="0.35">
      <c r="A314" s="22" t="s">
        <v>495</v>
      </c>
      <c r="B314" s="22" t="s">
        <v>496</v>
      </c>
      <c r="C314" s="4">
        <v>371</v>
      </c>
      <c r="D314" s="4">
        <v>313</v>
      </c>
      <c r="E314" s="4">
        <f t="shared" si="23"/>
        <v>-58</v>
      </c>
      <c r="F314" s="13">
        <f t="shared" si="24"/>
        <v>0</v>
      </c>
      <c r="G314" s="13">
        <f t="shared" si="25"/>
        <v>0</v>
      </c>
      <c r="H314" s="14"/>
      <c r="I314" s="15" t="str" cm="1">
        <f t="array" ref="I314">_xlfn.IFS(H314=0,"NA",H314&lt;0.3,3,H314&lt;0.6,2,H314&gt;=0.6,1)</f>
        <v>NA</v>
      </c>
      <c r="J314" s="5">
        <f t="shared" si="26"/>
        <v>0</v>
      </c>
      <c r="K314" s="5">
        <f t="shared" si="27"/>
        <v>0</v>
      </c>
    </row>
    <row r="315" spans="1:11" x14ac:dyDescent="0.35">
      <c r="A315" s="22" t="s">
        <v>881</v>
      </c>
      <c r="B315" s="22" t="s">
        <v>882</v>
      </c>
      <c r="C315" s="4">
        <v>401</v>
      </c>
      <c r="D315" s="4">
        <v>343</v>
      </c>
      <c r="E315" s="4">
        <f t="shared" si="23"/>
        <v>-58</v>
      </c>
      <c r="F315" s="13">
        <f t="shared" si="24"/>
        <v>0</v>
      </c>
      <c r="G315" s="13">
        <f t="shared" si="25"/>
        <v>0</v>
      </c>
      <c r="H315" s="14"/>
      <c r="I315" s="15" t="str" cm="1">
        <f t="array" ref="I315">_xlfn.IFS(H315=0,"NA",H315&lt;0.3,3,H315&lt;0.6,2,H315&gt;=0.6,1)</f>
        <v>NA</v>
      </c>
      <c r="J315" s="5">
        <f t="shared" si="26"/>
        <v>0</v>
      </c>
      <c r="K315" s="5">
        <f t="shared" si="27"/>
        <v>0</v>
      </c>
    </row>
    <row r="316" spans="1:11" x14ac:dyDescent="0.35">
      <c r="A316" s="22" t="s">
        <v>789</v>
      </c>
      <c r="B316" s="22" t="s">
        <v>790</v>
      </c>
      <c r="C316" s="4">
        <v>591</v>
      </c>
      <c r="D316" s="4">
        <v>534</v>
      </c>
      <c r="E316" s="4">
        <f t="shared" si="23"/>
        <v>-57</v>
      </c>
      <c r="F316" s="13">
        <f t="shared" si="24"/>
        <v>0</v>
      </c>
      <c r="G316" s="13">
        <f t="shared" si="25"/>
        <v>0</v>
      </c>
      <c r="H316" s="14"/>
      <c r="I316" s="15" t="str" cm="1">
        <f t="array" ref="I316">_xlfn.IFS(H316=0,"NA",H316&lt;0.3,3,H316&lt;0.6,2,H316&gt;=0.6,1)</f>
        <v>NA</v>
      </c>
      <c r="J316" s="5">
        <f t="shared" si="26"/>
        <v>0</v>
      </c>
      <c r="K316" s="5">
        <f t="shared" si="27"/>
        <v>0</v>
      </c>
    </row>
    <row r="317" spans="1:11" x14ac:dyDescent="0.35">
      <c r="A317" s="22" t="s">
        <v>981</v>
      </c>
      <c r="B317" s="22" t="s">
        <v>982</v>
      </c>
      <c r="C317" s="4">
        <v>757</v>
      </c>
      <c r="D317" s="4">
        <v>700</v>
      </c>
      <c r="E317" s="4">
        <f t="shared" si="23"/>
        <v>-57</v>
      </c>
      <c r="F317" s="13">
        <f t="shared" si="24"/>
        <v>0</v>
      </c>
      <c r="G317" s="13">
        <f t="shared" si="25"/>
        <v>0</v>
      </c>
      <c r="H317" s="14"/>
      <c r="I317" s="15" t="str" cm="1">
        <f t="array" ref="I317">_xlfn.IFS(H317=0,"NA",H317&lt;0.3,3,H317&lt;0.6,2,H317&gt;=0.6,1)</f>
        <v>NA</v>
      </c>
      <c r="J317" s="5">
        <f t="shared" si="26"/>
        <v>0</v>
      </c>
      <c r="K317" s="5">
        <f t="shared" si="27"/>
        <v>0</v>
      </c>
    </row>
    <row r="318" spans="1:11" x14ac:dyDescent="0.35">
      <c r="A318" s="22" t="s">
        <v>563</v>
      </c>
      <c r="B318" s="22" t="s">
        <v>564</v>
      </c>
      <c r="C318" s="4">
        <v>251</v>
      </c>
      <c r="D318" s="4">
        <v>195</v>
      </c>
      <c r="E318" s="4">
        <f t="shared" si="23"/>
        <v>-56</v>
      </c>
      <c r="F318" s="13">
        <f t="shared" si="24"/>
        <v>0</v>
      </c>
      <c r="G318" s="13">
        <f t="shared" si="25"/>
        <v>0</v>
      </c>
      <c r="H318" s="14"/>
      <c r="I318" s="15" t="str" cm="1">
        <f t="array" ref="I318">_xlfn.IFS(H318=0,"NA",H318&lt;0.3,3,H318&lt;0.6,2,H318&gt;=0.6,1)</f>
        <v>NA</v>
      </c>
      <c r="J318" s="5">
        <f t="shared" si="26"/>
        <v>0</v>
      </c>
      <c r="K318" s="5">
        <f t="shared" si="27"/>
        <v>0</v>
      </c>
    </row>
    <row r="319" spans="1:11" x14ac:dyDescent="0.35">
      <c r="A319" s="22" t="s">
        <v>703</v>
      </c>
      <c r="B319" s="22" t="s">
        <v>704</v>
      </c>
      <c r="C319" s="4">
        <v>941</v>
      </c>
      <c r="D319" s="4">
        <v>886</v>
      </c>
      <c r="E319" s="4">
        <f t="shared" si="23"/>
        <v>-55</v>
      </c>
      <c r="F319" s="13">
        <f t="shared" si="24"/>
        <v>0</v>
      </c>
      <c r="G319" s="13">
        <f t="shared" si="25"/>
        <v>0</v>
      </c>
      <c r="H319" s="14"/>
      <c r="I319" s="15" t="str" cm="1">
        <f t="array" ref="I319">_xlfn.IFS(H319=0,"NA",H319&lt;0.3,3,H319&lt;0.6,2,H319&gt;=0.6,1)</f>
        <v>NA</v>
      </c>
      <c r="J319" s="5">
        <f t="shared" si="26"/>
        <v>0</v>
      </c>
      <c r="K319" s="5">
        <f t="shared" si="27"/>
        <v>0</v>
      </c>
    </row>
    <row r="320" spans="1:11" x14ac:dyDescent="0.35">
      <c r="A320" s="22" t="s">
        <v>885</v>
      </c>
      <c r="B320" s="22" t="s">
        <v>886</v>
      </c>
      <c r="C320" s="4">
        <v>590</v>
      </c>
      <c r="D320" s="4">
        <v>535</v>
      </c>
      <c r="E320" s="4">
        <f t="shared" si="23"/>
        <v>-55</v>
      </c>
      <c r="F320" s="13">
        <f t="shared" si="24"/>
        <v>0</v>
      </c>
      <c r="G320" s="13">
        <f t="shared" si="25"/>
        <v>0</v>
      </c>
      <c r="H320" s="14"/>
      <c r="I320" s="15" t="str" cm="1">
        <f t="array" ref="I320">_xlfn.IFS(H320=0,"NA",H320&lt;0.3,3,H320&lt;0.6,2,H320&gt;=0.6,1)</f>
        <v>NA</v>
      </c>
      <c r="J320" s="5">
        <f t="shared" si="26"/>
        <v>0</v>
      </c>
      <c r="K320" s="5">
        <f t="shared" si="27"/>
        <v>0</v>
      </c>
    </row>
    <row r="321" spans="1:11" x14ac:dyDescent="0.35">
      <c r="A321" s="22" t="s">
        <v>617</v>
      </c>
      <c r="B321" s="22" t="s">
        <v>618</v>
      </c>
      <c r="C321" s="4">
        <v>607</v>
      </c>
      <c r="D321" s="4">
        <v>552</v>
      </c>
      <c r="E321" s="4">
        <f t="shared" si="23"/>
        <v>-55</v>
      </c>
      <c r="F321" s="13">
        <f t="shared" si="24"/>
        <v>0</v>
      </c>
      <c r="G321" s="13">
        <f t="shared" si="25"/>
        <v>0</v>
      </c>
      <c r="H321" s="14"/>
      <c r="I321" s="15" t="str" cm="1">
        <f t="array" ref="I321">_xlfn.IFS(H321=0,"NA",H321&lt;0.3,3,H321&lt;0.6,2,H321&gt;=0.6,1)</f>
        <v>NA</v>
      </c>
      <c r="J321" s="5">
        <f t="shared" si="26"/>
        <v>0</v>
      </c>
      <c r="K321" s="5">
        <f t="shared" si="27"/>
        <v>0</v>
      </c>
    </row>
    <row r="322" spans="1:11" x14ac:dyDescent="0.35">
      <c r="A322" s="22" t="s">
        <v>711</v>
      </c>
      <c r="B322" s="22" t="s">
        <v>712</v>
      </c>
      <c r="C322" s="4">
        <v>3148</v>
      </c>
      <c r="D322" s="4">
        <v>3093</v>
      </c>
      <c r="E322" s="4">
        <f t="shared" si="23"/>
        <v>-55</v>
      </c>
      <c r="F322" s="13">
        <f t="shared" si="24"/>
        <v>0</v>
      </c>
      <c r="G322" s="13">
        <f t="shared" si="25"/>
        <v>0</v>
      </c>
      <c r="H322" s="14"/>
      <c r="I322" s="15" t="str" cm="1">
        <f t="array" ref="I322">_xlfn.IFS(H322=0,"NA",H322&lt;0.3,3,H322&lt;0.6,2,H322&gt;=0.6,1)</f>
        <v>NA</v>
      </c>
      <c r="J322" s="5">
        <f t="shared" si="26"/>
        <v>0</v>
      </c>
      <c r="K322" s="5">
        <f t="shared" si="27"/>
        <v>0</v>
      </c>
    </row>
    <row r="323" spans="1:11" x14ac:dyDescent="0.35">
      <c r="A323" s="22" t="s">
        <v>651</v>
      </c>
      <c r="B323" s="22" t="s">
        <v>652</v>
      </c>
      <c r="C323" s="4">
        <v>285</v>
      </c>
      <c r="D323" s="4">
        <v>230</v>
      </c>
      <c r="E323" s="4">
        <f t="shared" ref="E323:E386" si="28">D323-C323</f>
        <v>-55</v>
      </c>
      <c r="F323" s="13">
        <f t="shared" ref="F323:F386" si="29">MAX(E323-250,0)</f>
        <v>0</v>
      </c>
      <c r="G323" s="13">
        <f t="shared" si="25"/>
        <v>0</v>
      </c>
      <c r="H323" s="14"/>
      <c r="I323" s="15" t="str" cm="1">
        <f t="array" ref="I323">_xlfn.IFS(H323=0,"NA",H323&lt;0.3,3,H323&lt;0.6,2,H323&gt;=0.6,1)</f>
        <v>NA</v>
      </c>
      <c r="J323" s="5">
        <f t="shared" si="26"/>
        <v>0</v>
      </c>
      <c r="K323" s="5">
        <f t="shared" si="27"/>
        <v>0</v>
      </c>
    </row>
    <row r="324" spans="1:11" x14ac:dyDescent="0.35">
      <c r="A324" s="22" t="s">
        <v>667</v>
      </c>
      <c r="B324" s="22" t="s">
        <v>668</v>
      </c>
      <c r="C324" s="4">
        <v>246</v>
      </c>
      <c r="D324" s="4">
        <v>192</v>
      </c>
      <c r="E324" s="4">
        <f t="shared" si="28"/>
        <v>-54</v>
      </c>
      <c r="F324" s="13">
        <f t="shared" si="29"/>
        <v>0</v>
      </c>
      <c r="G324" s="13">
        <f t="shared" ref="G324:G387" si="30">G323+F324</f>
        <v>0</v>
      </c>
      <c r="H324" s="14"/>
      <c r="I324" s="15" t="str" cm="1">
        <f t="array" ref="I324">_xlfn.IFS(H324=0,"NA",H324&lt;0.3,3,H324&lt;0.6,2,H324&gt;=0.6,1)</f>
        <v>NA</v>
      </c>
      <c r="J324" s="5">
        <f t="shared" si="26"/>
        <v>0</v>
      </c>
      <c r="K324" s="5">
        <f t="shared" si="27"/>
        <v>0</v>
      </c>
    </row>
    <row r="325" spans="1:11" x14ac:dyDescent="0.35">
      <c r="A325" s="22" t="s">
        <v>633</v>
      </c>
      <c r="B325" s="22" t="s">
        <v>634</v>
      </c>
      <c r="C325" s="4">
        <v>640</v>
      </c>
      <c r="D325" s="4">
        <v>586</v>
      </c>
      <c r="E325" s="4">
        <f t="shared" si="28"/>
        <v>-54</v>
      </c>
      <c r="F325" s="13">
        <f t="shared" si="29"/>
        <v>0</v>
      </c>
      <c r="G325" s="13">
        <f t="shared" si="30"/>
        <v>0</v>
      </c>
      <c r="H325" s="14"/>
      <c r="I325" s="15" t="str" cm="1">
        <f t="array" ref="I325">_xlfn.IFS(H325=0,"NA",H325&lt;0.3,3,H325&lt;0.6,2,H325&gt;=0.6,1)</f>
        <v>NA</v>
      </c>
      <c r="J325" s="5">
        <f t="shared" si="26"/>
        <v>0</v>
      </c>
      <c r="K325" s="5">
        <f t="shared" si="27"/>
        <v>0</v>
      </c>
    </row>
    <row r="326" spans="1:11" x14ac:dyDescent="0.35">
      <c r="A326" s="22" t="s">
        <v>1589</v>
      </c>
      <c r="B326" s="22" t="s">
        <v>1590</v>
      </c>
      <c r="C326" s="4">
        <v>2966</v>
      </c>
      <c r="D326" s="4">
        <v>2913</v>
      </c>
      <c r="E326" s="4">
        <f t="shared" si="28"/>
        <v>-53</v>
      </c>
      <c r="F326" s="13">
        <f t="shared" si="29"/>
        <v>0</v>
      </c>
      <c r="G326" s="13">
        <f t="shared" si="30"/>
        <v>0</v>
      </c>
      <c r="H326" s="14"/>
      <c r="I326" s="15" t="str" cm="1">
        <f t="array" ref="I326">_xlfn.IFS(H326=0,"NA",H326&lt;0.3,3,H326&lt;0.6,2,H326&gt;=0.6,1)</f>
        <v>NA</v>
      </c>
      <c r="J326" s="5">
        <f t="shared" ref="J326:J389" si="31">IF(I326=1,F326*0.48*6160,IF(I326=2,F326*0.33*6160,F326*0.18*6160))</f>
        <v>0</v>
      </c>
      <c r="K326" s="5">
        <f t="shared" ref="K326:K389" si="32">IF($J$1021&gt;$K$1023,J326*($K$1023/$J$1021),J326)</f>
        <v>0</v>
      </c>
    </row>
    <row r="327" spans="1:11" x14ac:dyDescent="0.35">
      <c r="A327" s="22" t="s">
        <v>721</v>
      </c>
      <c r="B327" s="22" t="s">
        <v>722</v>
      </c>
      <c r="C327" s="4">
        <v>117</v>
      </c>
      <c r="D327" s="4">
        <v>64</v>
      </c>
      <c r="E327" s="4">
        <f t="shared" si="28"/>
        <v>-53</v>
      </c>
      <c r="F327" s="13">
        <f t="shared" si="29"/>
        <v>0</v>
      </c>
      <c r="G327" s="13">
        <f t="shared" si="30"/>
        <v>0</v>
      </c>
      <c r="H327" s="14"/>
      <c r="I327" s="15" t="str" cm="1">
        <f t="array" ref="I327">_xlfn.IFS(H327=0,"NA",H327&lt;0.3,3,H327&lt;0.6,2,H327&gt;=0.6,1)</f>
        <v>NA</v>
      </c>
      <c r="J327" s="5">
        <f t="shared" si="31"/>
        <v>0</v>
      </c>
      <c r="K327" s="5">
        <f t="shared" si="32"/>
        <v>0</v>
      </c>
    </row>
    <row r="328" spans="1:11" x14ac:dyDescent="0.35">
      <c r="A328" s="22" t="s">
        <v>929</v>
      </c>
      <c r="B328" s="22" t="s">
        <v>930</v>
      </c>
      <c r="C328" s="4">
        <v>908</v>
      </c>
      <c r="D328" s="4">
        <v>855</v>
      </c>
      <c r="E328" s="4">
        <f t="shared" si="28"/>
        <v>-53</v>
      </c>
      <c r="F328" s="13">
        <f t="shared" si="29"/>
        <v>0</v>
      </c>
      <c r="G328" s="13">
        <f t="shared" si="30"/>
        <v>0</v>
      </c>
      <c r="H328" s="14"/>
      <c r="I328" s="15" t="str" cm="1">
        <f t="array" ref="I328">_xlfn.IFS(H328=0,"NA",H328&lt;0.3,3,H328&lt;0.6,2,H328&gt;=0.6,1)</f>
        <v>NA</v>
      </c>
      <c r="J328" s="5">
        <f t="shared" si="31"/>
        <v>0</v>
      </c>
      <c r="K328" s="5">
        <f t="shared" si="32"/>
        <v>0</v>
      </c>
    </row>
    <row r="329" spans="1:11" x14ac:dyDescent="0.35">
      <c r="A329" s="22" t="s">
        <v>549</v>
      </c>
      <c r="B329" s="22" t="s">
        <v>550</v>
      </c>
      <c r="C329" s="4">
        <v>1449</v>
      </c>
      <c r="D329" s="4">
        <v>1396</v>
      </c>
      <c r="E329" s="4">
        <f t="shared" si="28"/>
        <v>-53</v>
      </c>
      <c r="F329" s="13">
        <f t="shared" si="29"/>
        <v>0</v>
      </c>
      <c r="G329" s="13">
        <f t="shared" si="30"/>
        <v>0</v>
      </c>
      <c r="H329" s="14"/>
      <c r="I329" s="15" t="str" cm="1">
        <f t="array" ref="I329">_xlfn.IFS(H329=0,"NA",H329&lt;0.3,3,H329&lt;0.6,2,H329&gt;=0.6,1)</f>
        <v>NA</v>
      </c>
      <c r="J329" s="5">
        <f t="shared" si="31"/>
        <v>0</v>
      </c>
      <c r="K329" s="5">
        <f t="shared" si="32"/>
        <v>0</v>
      </c>
    </row>
    <row r="330" spans="1:11" x14ac:dyDescent="0.35">
      <c r="A330" s="22" t="s">
        <v>625</v>
      </c>
      <c r="B330" s="22" t="s">
        <v>626</v>
      </c>
      <c r="C330" s="4">
        <v>453</v>
      </c>
      <c r="D330" s="4">
        <v>401</v>
      </c>
      <c r="E330" s="4">
        <f t="shared" si="28"/>
        <v>-52</v>
      </c>
      <c r="F330" s="13">
        <f t="shared" si="29"/>
        <v>0</v>
      </c>
      <c r="G330" s="13">
        <f t="shared" si="30"/>
        <v>0</v>
      </c>
      <c r="H330" s="14"/>
      <c r="I330" s="15" t="str" cm="1">
        <f t="array" ref="I330">_xlfn.IFS(H330=0,"NA",H330&lt;0.3,3,H330&lt;0.6,2,H330&gt;=0.6,1)</f>
        <v>NA</v>
      </c>
      <c r="J330" s="5">
        <f t="shared" si="31"/>
        <v>0</v>
      </c>
      <c r="K330" s="5">
        <f t="shared" si="32"/>
        <v>0</v>
      </c>
    </row>
    <row r="331" spans="1:11" x14ac:dyDescent="0.35">
      <c r="A331" s="22" t="s">
        <v>779</v>
      </c>
      <c r="B331" s="22" t="s">
        <v>780</v>
      </c>
      <c r="C331" s="4">
        <v>1583</v>
      </c>
      <c r="D331" s="4">
        <v>1531</v>
      </c>
      <c r="E331" s="4">
        <f t="shared" si="28"/>
        <v>-52</v>
      </c>
      <c r="F331" s="13">
        <f t="shared" si="29"/>
        <v>0</v>
      </c>
      <c r="G331" s="13">
        <f t="shared" si="30"/>
        <v>0</v>
      </c>
      <c r="H331" s="14"/>
      <c r="I331" s="15" t="str" cm="1">
        <f t="array" ref="I331">_xlfn.IFS(H331=0,"NA",H331&lt;0.3,3,H331&lt;0.6,2,H331&gt;=0.6,1)</f>
        <v>NA</v>
      </c>
      <c r="J331" s="5">
        <f t="shared" si="31"/>
        <v>0</v>
      </c>
      <c r="K331" s="5">
        <f t="shared" si="32"/>
        <v>0</v>
      </c>
    </row>
    <row r="332" spans="1:11" x14ac:dyDescent="0.35">
      <c r="A332" s="22" t="s">
        <v>811</v>
      </c>
      <c r="B332" s="22" t="s">
        <v>812</v>
      </c>
      <c r="C332" s="4">
        <v>138</v>
      </c>
      <c r="D332" s="4">
        <v>86</v>
      </c>
      <c r="E332" s="4">
        <f t="shared" si="28"/>
        <v>-52</v>
      </c>
      <c r="F332" s="13">
        <f t="shared" si="29"/>
        <v>0</v>
      </c>
      <c r="G332" s="13">
        <f t="shared" si="30"/>
        <v>0</v>
      </c>
      <c r="H332" s="14"/>
      <c r="I332" s="15" t="str" cm="1">
        <f t="array" ref="I332">_xlfn.IFS(H332=0,"NA",H332&lt;0.3,3,H332&lt;0.6,2,H332&gt;=0.6,1)</f>
        <v>NA</v>
      </c>
      <c r="J332" s="5">
        <f t="shared" si="31"/>
        <v>0</v>
      </c>
      <c r="K332" s="5">
        <f t="shared" si="32"/>
        <v>0</v>
      </c>
    </row>
    <row r="333" spans="1:11" x14ac:dyDescent="0.35">
      <c r="A333" s="22" t="s">
        <v>803</v>
      </c>
      <c r="B333" s="22" t="s">
        <v>804</v>
      </c>
      <c r="C333" s="4">
        <v>2430</v>
      </c>
      <c r="D333" s="4">
        <v>2378</v>
      </c>
      <c r="E333" s="4">
        <f t="shared" si="28"/>
        <v>-52</v>
      </c>
      <c r="F333" s="13">
        <f t="shared" si="29"/>
        <v>0</v>
      </c>
      <c r="G333" s="13">
        <f t="shared" si="30"/>
        <v>0</v>
      </c>
      <c r="H333" s="14"/>
      <c r="I333" s="15" t="str" cm="1">
        <f t="array" ref="I333">_xlfn.IFS(H333=0,"NA",H333&lt;0.3,3,H333&lt;0.6,2,H333&gt;=0.6,1)</f>
        <v>NA</v>
      </c>
      <c r="J333" s="5">
        <f t="shared" si="31"/>
        <v>0</v>
      </c>
      <c r="K333" s="5">
        <f t="shared" si="32"/>
        <v>0</v>
      </c>
    </row>
    <row r="334" spans="1:11" x14ac:dyDescent="0.35">
      <c r="A334" s="22" t="s">
        <v>777</v>
      </c>
      <c r="B334" s="22" t="s">
        <v>778</v>
      </c>
      <c r="C334" s="4">
        <v>249</v>
      </c>
      <c r="D334" s="4">
        <v>198</v>
      </c>
      <c r="E334" s="4">
        <f t="shared" si="28"/>
        <v>-51</v>
      </c>
      <c r="F334" s="13">
        <f t="shared" si="29"/>
        <v>0</v>
      </c>
      <c r="G334" s="13">
        <f t="shared" si="30"/>
        <v>0</v>
      </c>
      <c r="H334" s="14"/>
      <c r="I334" s="15" t="str" cm="1">
        <f t="array" ref="I334">_xlfn.IFS(H334=0,"NA",H334&lt;0.3,3,H334&lt;0.6,2,H334&gt;=0.6,1)</f>
        <v>NA</v>
      </c>
      <c r="J334" s="5">
        <f t="shared" si="31"/>
        <v>0</v>
      </c>
      <c r="K334" s="5">
        <f t="shared" si="32"/>
        <v>0</v>
      </c>
    </row>
    <row r="335" spans="1:11" x14ac:dyDescent="0.35">
      <c r="A335" s="22" t="s">
        <v>647</v>
      </c>
      <c r="B335" s="22" t="s">
        <v>648</v>
      </c>
      <c r="C335" s="4">
        <v>442</v>
      </c>
      <c r="D335" s="4">
        <v>391</v>
      </c>
      <c r="E335" s="4">
        <f t="shared" si="28"/>
        <v>-51</v>
      </c>
      <c r="F335" s="13">
        <f t="shared" si="29"/>
        <v>0</v>
      </c>
      <c r="G335" s="13">
        <f t="shared" si="30"/>
        <v>0</v>
      </c>
      <c r="H335" s="14"/>
      <c r="I335" s="15" t="str" cm="1">
        <f t="array" ref="I335">_xlfn.IFS(H335=0,"NA",H335&lt;0.3,3,H335&lt;0.6,2,H335&gt;=0.6,1)</f>
        <v>NA</v>
      </c>
      <c r="J335" s="5">
        <f t="shared" si="31"/>
        <v>0</v>
      </c>
      <c r="K335" s="5">
        <f t="shared" si="32"/>
        <v>0</v>
      </c>
    </row>
    <row r="336" spans="1:11" x14ac:dyDescent="0.35">
      <c r="A336" s="22" t="s">
        <v>1812</v>
      </c>
      <c r="B336" s="22" t="s">
        <v>1813</v>
      </c>
      <c r="C336" s="4">
        <v>12810</v>
      </c>
      <c r="D336" s="4">
        <v>12759</v>
      </c>
      <c r="E336" s="4">
        <f t="shared" si="28"/>
        <v>-51</v>
      </c>
      <c r="F336" s="13">
        <f t="shared" si="29"/>
        <v>0</v>
      </c>
      <c r="G336" s="13">
        <f t="shared" si="30"/>
        <v>0</v>
      </c>
      <c r="H336" s="14"/>
      <c r="I336" s="15" t="str" cm="1">
        <f t="array" ref="I336">_xlfn.IFS(H336=0,"NA",H336&lt;0.3,3,H336&lt;0.6,2,H336&gt;=0.6,1)</f>
        <v>NA</v>
      </c>
      <c r="J336" s="5">
        <f t="shared" si="31"/>
        <v>0</v>
      </c>
      <c r="K336" s="5">
        <f t="shared" si="32"/>
        <v>0</v>
      </c>
    </row>
    <row r="337" spans="1:11" x14ac:dyDescent="0.35">
      <c r="A337" s="22" t="s">
        <v>763</v>
      </c>
      <c r="B337" s="22" t="s">
        <v>764</v>
      </c>
      <c r="C337" s="4">
        <v>572</v>
      </c>
      <c r="D337" s="4">
        <v>521</v>
      </c>
      <c r="E337" s="4">
        <f t="shared" si="28"/>
        <v>-51</v>
      </c>
      <c r="F337" s="13">
        <f t="shared" si="29"/>
        <v>0</v>
      </c>
      <c r="G337" s="13">
        <f t="shared" si="30"/>
        <v>0</v>
      </c>
      <c r="H337" s="14"/>
      <c r="I337" s="15" t="str" cm="1">
        <f t="array" ref="I337">_xlfn.IFS(H337=0,"NA",H337&lt;0.3,3,H337&lt;0.6,2,H337&gt;=0.6,1)</f>
        <v>NA</v>
      </c>
      <c r="J337" s="5">
        <f t="shared" si="31"/>
        <v>0</v>
      </c>
      <c r="K337" s="5">
        <f t="shared" si="32"/>
        <v>0</v>
      </c>
    </row>
    <row r="338" spans="1:11" x14ac:dyDescent="0.35">
      <c r="A338" s="22" t="s">
        <v>595</v>
      </c>
      <c r="B338" s="22" t="s">
        <v>596</v>
      </c>
      <c r="C338" s="4">
        <v>384</v>
      </c>
      <c r="D338" s="4">
        <v>333</v>
      </c>
      <c r="E338" s="4">
        <f t="shared" si="28"/>
        <v>-51</v>
      </c>
      <c r="F338" s="13">
        <f t="shared" si="29"/>
        <v>0</v>
      </c>
      <c r="G338" s="13">
        <f t="shared" si="30"/>
        <v>0</v>
      </c>
      <c r="H338" s="14"/>
      <c r="I338" s="15" t="str" cm="1">
        <f t="array" ref="I338">_xlfn.IFS(H338=0,"NA",H338&lt;0.3,3,H338&lt;0.6,2,H338&gt;=0.6,1)</f>
        <v>NA</v>
      </c>
      <c r="J338" s="5">
        <f t="shared" si="31"/>
        <v>0</v>
      </c>
      <c r="K338" s="5">
        <f t="shared" si="32"/>
        <v>0</v>
      </c>
    </row>
    <row r="339" spans="1:11" x14ac:dyDescent="0.35">
      <c r="A339" s="22" t="s">
        <v>661</v>
      </c>
      <c r="B339" s="22" t="s">
        <v>662</v>
      </c>
      <c r="C339" s="4">
        <v>303</v>
      </c>
      <c r="D339" s="4">
        <v>253</v>
      </c>
      <c r="E339" s="4">
        <f t="shared" si="28"/>
        <v>-50</v>
      </c>
      <c r="F339" s="13">
        <f t="shared" si="29"/>
        <v>0</v>
      </c>
      <c r="G339" s="13">
        <f t="shared" si="30"/>
        <v>0</v>
      </c>
      <c r="H339" s="14"/>
      <c r="I339" s="15" t="str" cm="1">
        <f t="array" ref="I339">_xlfn.IFS(H339=0,"NA",H339&lt;0.3,3,H339&lt;0.6,2,H339&gt;=0.6,1)</f>
        <v>NA</v>
      </c>
      <c r="J339" s="5">
        <f t="shared" si="31"/>
        <v>0</v>
      </c>
      <c r="K339" s="5">
        <f t="shared" si="32"/>
        <v>0</v>
      </c>
    </row>
    <row r="340" spans="1:11" x14ac:dyDescent="0.35">
      <c r="A340" s="22" t="s">
        <v>991</v>
      </c>
      <c r="B340" s="22" t="s">
        <v>992</v>
      </c>
      <c r="C340" s="4">
        <v>3263</v>
      </c>
      <c r="D340" s="4">
        <v>3213</v>
      </c>
      <c r="E340" s="4">
        <f t="shared" si="28"/>
        <v>-50</v>
      </c>
      <c r="F340" s="13">
        <f t="shared" si="29"/>
        <v>0</v>
      </c>
      <c r="G340" s="13">
        <f t="shared" si="30"/>
        <v>0</v>
      </c>
      <c r="H340" s="14"/>
      <c r="I340" s="15" t="str" cm="1">
        <f t="array" ref="I340">_xlfn.IFS(H340=0,"NA",H340&lt;0.3,3,H340&lt;0.6,2,H340&gt;=0.6,1)</f>
        <v>NA</v>
      </c>
      <c r="J340" s="5">
        <f t="shared" si="31"/>
        <v>0</v>
      </c>
      <c r="K340" s="5">
        <f t="shared" si="32"/>
        <v>0</v>
      </c>
    </row>
    <row r="341" spans="1:11" x14ac:dyDescent="0.35">
      <c r="A341" s="22" t="s">
        <v>537</v>
      </c>
      <c r="B341" s="22" t="s">
        <v>538</v>
      </c>
      <c r="C341" s="4">
        <v>669</v>
      </c>
      <c r="D341" s="4">
        <v>620</v>
      </c>
      <c r="E341" s="4">
        <f t="shared" si="28"/>
        <v>-49</v>
      </c>
      <c r="F341" s="13">
        <f t="shared" si="29"/>
        <v>0</v>
      </c>
      <c r="G341" s="13">
        <f t="shared" si="30"/>
        <v>0</v>
      </c>
      <c r="H341" s="14"/>
      <c r="I341" s="15" t="str" cm="1">
        <f t="array" ref="I341">_xlfn.IFS(H341=0,"NA",H341&lt;0.3,3,H341&lt;0.6,2,H341&gt;=0.6,1)</f>
        <v>NA</v>
      </c>
      <c r="J341" s="5">
        <f t="shared" si="31"/>
        <v>0</v>
      </c>
      <c r="K341" s="5">
        <f t="shared" si="32"/>
        <v>0</v>
      </c>
    </row>
    <row r="342" spans="1:11" x14ac:dyDescent="0.35">
      <c r="A342" s="22" t="s">
        <v>727</v>
      </c>
      <c r="B342" s="22" t="s">
        <v>728</v>
      </c>
      <c r="C342" s="4">
        <v>565</v>
      </c>
      <c r="D342" s="4">
        <v>516</v>
      </c>
      <c r="E342" s="4">
        <f t="shared" si="28"/>
        <v>-49</v>
      </c>
      <c r="F342" s="13">
        <f t="shared" si="29"/>
        <v>0</v>
      </c>
      <c r="G342" s="13">
        <f t="shared" si="30"/>
        <v>0</v>
      </c>
      <c r="H342" s="14"/>
      <c r="I342" s="15" t="str" cm="1">
        <f t="array" ref="I342">_xlfn.IFS(H342=0,"NA",H342&lt;0.3,3,H342&lt;0.6,2,H342&gt;=0.6,1)</f>
        <v>NA</v>
      </c>
      <c r="J342" s="5">
        <f t="shared" si="31"/>
        <v>0</v>
      </c>
      <c r="K342" s="5">
        <f t="shared" si="32"/>
        <v>0</v>
      </c>
    </row>
    <row r="343" spans="1:11" x14ac:dyDescent="0.35">
      <c r="A343" s="22" t="s">
        <v>1090</v>
      </c>
      <c r="B343" s="22" t="s">
        <v>1091</v>
      </c>
      <c r="C343" s="4">
        <v>6047</v>
      </c>
      <c r="D343" s="4">
        <v>5998</v>
      </c>
      <c r="E343" s="4">
        <f t="shared" si="28"/>
        <v>-49</v>
      </c>
      <c r="F343" s="13">
        <f t="shared" si="29"/>
        <v>0</v>
      </c>
      <c r="G343" s="13">
        <f t="shared" si="30"/>
        <v>0</v>
      </c>
      <c r="H343" s="14"/>
      <c r="I343" s="15" t="str" cm="1">
        <f t="array" ref="I343">_xlfn.IFS(H343=0,"NA",H343&lt;0.3,3,H343&lt;0.6,2,H343&gt;=0.6,1)</f>
        <v>NA</v>
      </c>
      <c r="J343" s="5">
        <f t="shared" si="31"/>
        <v>0</v>
      </c>
      <c r="K343" s="5">
        <f t="shared" si="32"/>
        <v>0</v>
      </c>
    </row>
    <row r="344" spans="1:11" x14ac:dyDescent="0.35">
      <c r="A344" s="22" t="s">
        <v>547</v>
      </c>
      <c r="B344" s="22" t="s">
        <v>548</v>
      </c>
      <c r="C344" s="4">
        <v>471</v>
      </c>
      <c r="D344" s="4">
        <v>422</v>
      </c>
      <c r="E344" s="4">
        <f t="shared" si="28"/>
        <v>-49</v>
      </c>
      <c r="F344" s="13">
        <f t="shared" si="29"/>
        <v>0</v>
      </c>
      <c r="G344" s="13">
        <f t="shared" si="30"/>
        <v>0</v>
      </c>
      <c r="H344" s="14"/>
      <c r="I344" s="15" t="str" cm="1">
        <f t="array" ref="I344">_xlfn.IFS(H344=0,"NA",H344&lt;0.3,3,H344&lt;0.6,2,H344&gt;=0.6,1)</f>
        <v>NA</v>
      </c>
      <c r="J344" s="5">
        <f t="shared" si="31"/>
        <v>0</v>
      </c>
      <c r="K344" s="5">
        <f t="shared" si="32"/>
        <v>0</v>
      </c>
    </row>
    <row r="345" spans="1:11" x14ac:dyDescent="0.35">
      <c r="A345" s="22" t="s">
        <v>611</v>
      </c>
      <c r="B345" s="22" t="s">
        <v>612</v>
      </c>
      <c r="C345" s="4">
        <v>331</v>
      </c>
      <c r="D345" s="4">
        <v>282</v>
      </c>
      <c r="E345" s="4">
        <f t="shared" si="28"/>
        <v>-49</v>
      </c>
      <c r="F345" s="13">
        <f t="shared" si="29"/>
        <v>0</v>
      </c>
      <c r="G345" s="13">
        <f t="shared" si="30"/>
        <v>0</v>
      </c>
      <c r="H345" s="14"/>
      <c r="I345" s="15" t="str" cm="1">
        <f t="array" ref="I345">_xlfn.IFS(H345=0,"NA",H345&lt;0.3,3,H345&lt;0.6,2,H345&gt;=0.6,1)</f>
        <v>NA</v>
      </c>
      <c r="J345" s="5">
        <f t="shared" si="31"/>
        <v>0</v>
      </c>
      <c r="K345" s="5">
        <f t="shared" si="32"/>
        <v>0</v>
      </c>
    </row>
    <row r="346" spans="1:11" x14ac:dyDescent="0.35">
      <c r="A346" s="22" t="s">
        <v>691</v>
      </c>
      <c r="B346" s="22" t="s">
        <v>692</v>
      </c>
      <c r="C346" s="4">
        <v>291</v>
      </c>
      <c r="D346" s="4">
        <v>243</v>
      </c>
      <c r="E346" s="4">
        <f t="shared" si="28"/>
        <v>-48</v>
      </c>
      <c r="F346" s="13">
        <f t="shared" si="29"/>
        <v>0</v>
      </c>
      <c r="G346" s="13">
        <f t="shared" si="30"/>
        <v>0</v>
      </c>
      <c r="H346" s="14"/>
      <c r="I346" s="15" t="str" cm="1">
        <f t="array" ref="I346">_xlfn.IFS(H346=0,"NA",H346&lt;0.3,3,H346&lt;0.6,2,H346&gt;=0.6,1)</f>
        <v>NA</v>
      </c>
      <c r="J346" s="5">
        <f t="shared" si="31"/>
        <v>0</v>
      </c>
      <c r="K346" s="5">
        <f t="shared" si="32"/>
        <v>0</v>
      </c>
    </row>
    <row r="347" spans="1:11" x14ac:dyDescent="0.35">
      <c r="A347" s="22" t="s">
        <v>805</v>
      </c>
      <c r="B347" s="22" t="s">
        <v>806</v>
      </c>
      <c r="C347" s="4">
        <v>704</v>
      </c>
      <c r="D347" s="4">
        <v>656</v>
      </c>
      <c r="E347" s="4">
        <f t="shared" si="28"/>
        <v>-48</v>
      </c>
      <c r="F347" s="13">
        <f t="shared" si="29"/>
        <v>0</v>
      </c>
      <c r="G347" s="13">
        <f t="shared" si="30"/>
        <v>0</v>
      </c>
      <c r="H347" s="14"/>
      <c r="I347" s="15" t="str" cm="1">
        <f t="array" ref="I347">_xlfn.IFS(H347=0,"NA",H347&lt;0.3,3,H347&lt;0.6,2,H347&gt;=0.6,1)</f>
        <v>NA</v>
      </c>
      <c r="J347" s="5">
        <f t="shared" si="31"/>
        <v>0</v>
      </c>
      <c r="K347" s="5">
        <f t="shared" si="32"/>
        <v>0</v>
      </c>
    </row>
    <row r="348" spans="1:11" x14ac:dyDescent="0.35">
      <c r="A348" s="22" t="s">
        <v>921</v>
      </c>
      <c r="B348" s="22" t="s">
        <v>922</v>
      </c>
      <c r="C348" s="4">
        <v>522</v>
      </c>
      <c r="D348" s="4">
        <v>474</v>
      </c>
      <c r="E348" s="4">
        <f t="shared" si="28"/>
        <v>-48</v>
      </c>
      <c r="F348" s="13">
        <f t="shared" si="29"/>
        <v>0</v>
      </c>
      <c r="G348" s="13">
        <f t="shared" si="30"/>
        <v>0</v>
      </c>
      <c r="H348" s="14"/>
      <c r="I348" s="15" t="str" cm="1">
        <f t="array" ref="I348">_xlfn.IFS(H348=0,"NA",H348&lt;0.3,3,H348&lt;0.6,2,H348&gt;=0.6,1)</f>
        <v>NA</v>
      </c>
      <c r="J348" s="5">
        <f t="shared" si="31"/>
        <v>0</v>
      </c>
      <c r="K348" s="5">
        <f t="shared" si="32"/>
        <v>0</v>
      </c>
    </row>
    <row r="349" spans="1:11" x14ac:dyDescent="0.35">
      <c r="A349" s="22" t="s">
        <v>723</v>
      </c>
      <c r="B349" s="22" t="s">
        <v>724</v>
      </c>
      <c r="C349" s="4">
        <v>276</v>
      </c>
      <c r="D349" s="4">
        <v>229</v>
      </c>
      <c r="E349" s="4">
        <f t="shared" si="28"/>
        <v>-47</v>
      </c>
      <c r="F349" s="13">
        <f t="shared" si="29"/>
        <v>0</v>
      </c>
      <c r="G349" s="13">
        <f t="shared" si="30"/>
        <v>0</v>
      </c>
      <c r="H349" s="14"/>
      <c r="I349" s="15" t="str" cm="1">
        <f t="array" ref="I349">_xlfn.IFS(H349=0,"NA",H349&lt;0.3,3,H349&lt;0.6,2,H349&gt;=0.6,1)</f>
        <v>NA</v>
      </c>
      <c r="J349" s="5">
        <f t="shared" si="31"/>
        <v>0</v>
      </c>
      <c r="K349" s="5">
        <f t="shared" si="32"/>
        <v>0</v>
      </c>
    </row>
    <row r="350" spans="1:11" x14ac:dyDescent="0.35">
      <c r="A350" s="22" t="s">
        <v>489</v>
      </c>
      <c r="B350" s="22" t="s">
        <v>490</v>
      </c>
      <c r="C350" s="4">
        <v>853</v>
      </c>
      <c r="D350" s="4">
        <v>806</v>
      </c>
      <c r="E350" s="4">
        <f t="shared" si="28"/>
        <v>-47</v>
      </c>
      <c r="F350" s="13">
        <f t="shared" si="29"/>
        <v>0</v>
      </c>
      <c r="G350" s="13">
        <f t="shared" si="30"/>
        <v>0</v>
      </c>
      <c r="H350" s="14"/>
      <c r="I350" s="15" t="str" cm="1">
        <f t="array" ref="I350">_xlfn.IFS(H350=0,"NA",H350&lt;0.3,3,H350&lt;0.6,2,H350&gt;=0.6,1)</f>
        <v>NA</v>
      </c>
      <c r="J350" s="5">
        <f t="shared" si="31"/>
        <v>0</v>
      </c>
      <c r="K350" s="5">
        <f t="shared" si="32"/>
        <v>0</v>
      </c>
    </row>
    <row r="351" spans="1:11" x14ac:dyDescent="0.35">
      <c r="A351" s="22" t="s">
        <v>773</v>
      </c>
      <c r="B351" s="22" t="s">
        <v>774</v>
      </c>
      <c r="C351" s="4">
        <v>1501</v>
      </c>
      <c r="D351" s="4">
        <v>1454</v>
      </c>
      <c r="E351" s="4">
        <f t="shared" si="28"/>
        <v>-47</v>
      </c>
      <c r="F351" s="13">
        <f t="shared" si="29"/>
        <v>0</v>
      </c>
      <c r="G351" s="13">
        <f t="shared" si="30"/>
        <v>0</v>
      </c>
      <c r="H351" s="14"/>
      <c r="I351" s="15" t="str" cm="1">
        <f t="array" ref="I351">_xlfn.IFS(H351=0,"NA",H351&lt;0.3,3,H351&lt;0.6,2,H351&gt;=0.6,1)</f>
        <v>NA</v>
      </c>
      <c r="J351" s="5">
        <f t="shared" si="31"/>
        <v>0</v>
      </c>
      <c r="K351" s="5">
        <f t="shared" si="32"/>
        <v>0</v>
      </c>
    </row>
    <row r="352" spans="1:11" x14ac:dyDescent="0.35">
      <c r="A352" s="22" t="s">
        <v>587</v>
      </c>
      <c r="B352" s="22" t="s">
        <v>588</v>
      </c>
      <c r="C352" s="4">
        <v>1486</v>
      </c>
      <c r="D352" s="4">
        <v>1439</v>
      </c>
      <c r="E352" s="4">
        <f t="shared" si="28"/>
        <v>-47</v>
      </c>
      <c r="F352" s="13">
        <f t="shared" si="29"/>
        <v>0</v>
      </c>
      <c r="G352" s="13">
        <f t="shared" si="30"/>
        <v>0</v>
      </c>
      <c r="H352" s="14"/>
      <c r="I352" s="15" t="str" cm="1">
        <f t="array" ref="I352">_xlfn.IFS(H352=0,"NA",H352&lt;0.3,3,H352&lt;0.6,2,H352&gt;=0.6,1)</f>
        <v>NA</v>
      </c>
      <c r="J352" s="5">
        <f t="shared" si="31"/>
        <v>0</v>
      </c>
      <c r="K352" s="5">
        <f t="shared" si="32"/>
        <v>0</v>
      </c>
    </row>
    <row r="353" spans="1:11" x14ac:dyDescent="0.35">
      <c r="A353" s="22" t="s">
        <v>583</v>
      </c>
      <c r="B353" s="22" t="s">
        <v>584</v>
      </c>
      <c r="C353" s="4">
        <v>200</v>
      </c>
      <c r="D353" s="4">
        <v>153</v>
      </c>
      <c r="E353" s="4">
        <f t="shared" si="28"/>
        <v>-47</v>
      </c>
      <c r="F353" s="13">
        <f t="shared" si="29"/>
        <v>0</v>
      </c>
      <c r="G353" s="13">
        <f t="shared" si="30"/>
        <v>0</v>
      </c>
      <c r="H353" s="14"/>
      <c r="I353" s="15" t="str" cm="1">
        <f t="array" ref="I353">_xlfn.IFS(H353=0,"NA",H353&lt;0.3,3,H353&lt;0.6,2,H353&gt;=0.6,1)</f>
        <v>NA</v>
      </c>
      <c r="J353" s="5">
        <f t="shared" si="31"/>
        <v>0</v>
      </c>
      <c r="K353" s="5">
        <f t="shared" si="32"/>
        <v>0</v>
      </c>
    </row>
    <row r="354" spans="1:11" x14ac:dyDescent="0.35">
      <c r="A354" s="22" t="s">
        <v>491</v>
      </c>
      <c r="B354" s="22" t="s">
        <v>492</v>
      </c>
      <c r="C354" s="4">
        <v>1610</v>
      </c>
      <c r="D354" s="4">
        <v>1564</v>
      </c>
      <c r="E354" s="4">
        <f t="shared" si="28"/>
        <v>-46</v>
      </c>
      <c r="F354" s="13">
        <f t="shared" si="29"/>
        <v>0</v>
      </c>
      <c r="G354" s="13">
        <f t="shared" si="30"/>
        <v>0</v>
      </c>
      <c r="H354" s="14"/>
      <c r="I354" s="15" t="str" cm="1">
        <f t="array" ref="I354">_xlfn.IFS(H354=0,"NA",H354&lt;0.3,3,H354&lt;0.6,2,H354&gt;=0.6,1)</f>
        <v>NA</v>
      </c>
      <c r="J354" s="5">
        <f t="shared" si="31"/>
        <v>0</v>
      </c>
      <c r="K354" s="5">
        <f t="shared" si="32"/>
        <v>0</v>
      </c>
    </row>
    <row r="355" spans="1:11" x14ac:dyDescent="0.35">
      <c r="A355" s="22" t="s">
        <v>555</v>
      </c>
      <c r="B355" s="22" t="s">
        <v>556</v>
      </c>
      <c r="C355" s="4">
        <v>354</v>
      </c>
      <c r="D355" s="4">
        <v>308</v>
      </c>
      <c r="E355" s="4">
        <f t="shared" si="28"/>
        <v>-46</v>
      </c>
      <c r="F355" s="13">
        <f t="shared" si="29"/>
        <v>0</v>
      </c>
      <c r="G355" s="13">
        <f t="shared" si="30"/>
        <v>0</v>
      </c>
      <c r="H355" s="14"/>
      <c r="I355" s="15" t="str" cm="1">
        <f t="array" ref="I355">_xlfn.IFS(H355=0,"NA",H355&lt;0.3,3,H355&lt;0.6,2,H355&gt;=0.6,1)</f>
        <v>NA</v>
      </c>
      <c r="J355" s="5">
        <f t="shared" si="31"/>
        <v>0</v>
      </c>
      <c r="K355" s="5">
        <f t="shared" si="32"/>
        <v>0</v>
      </c>
    </row>
    <row r="356" spans="1:11" x14ac:dyDescent="0.35">
      <c r="A356" s="22" t="s">
        <v>609</v>
      </c>
      <c r="B356" s="22" t="s">
        <v>610</v>
      </c>
      <c r="C356" s="4">
        <v>861</v>
      </c>
      <c r="D356" s="4">
        <v>815</v>
      </c>
      <c r="E356" s="4">
        <f t="shared" si="28"/>
        <v>-46</v>
      </c>
      <c r="F356" s="13">
        <f t="shared" si="29"/>
        <v>0</v>
      </c>
      <c r="G356" s="13">
        <f t="shared" si="30"/>
        <v>0</v>
      </c>
      <c r="H356" s="14"/>
      <c r="I356" s="15" t="str" cm="1">
        <f t="array" ref="I356">_xlfn.IFS(H356=0,"NA",H356&lt;0.3,3,H356&lt;0.6,2,H356&gt;=0.6,1)</f>
        <v>NA</v>
      </c>
      <c r="J356" s="5">
        <f t="shared" si="31"/>
        <v>0</v>
      </c>
      <c r="K356" s="5">
        <f t="shared" si="32"/>
        <v>0</v>
      </c>
    </row>
    <row r="357" spans="1:11" x14ac:dyDescent="0.35">
      <c r="A357" s="22" t="s">
        <v>957</v>
      </c>
      <c r="B357" s="22" t="s">
        <v>958</v>
      </c>
      <c r="C357" s="4">
        <v>541</v>
      </c>
      <c r="D357" s="4">
        <v>495</v>
      </c>
      <c r="E357" s="4">
        <f t="shared" si="28"/>
        <v>-46</v>
      </c>
      <c r="F357" s="13">
        <f t="shared" si="29"/>
        <v>0</v>
      </c>
      <c r="G357" s="13">
        <f t="shared" si="30"/>
        <v>0</v>
      </c>
      <c r="H357" s="14"/>
      <c r="I357" s="15" t="str" cm="1">
        <f t="array" ref="I357">_xlfn.IFS(H357=0,"NA",H357&lt;0.3,3,H357&lt;0.6,2,H357&gt;=0.6,1)</f>
        <v>NA</v>
      </c>
      <c r="J357" s="5">
        <f t="shared" si="31"/>
        <v>0</v>
      </c>
      <c r="K357" s="5">
        <f t="shared" si="32"/>
        <v>0</v>
      </c>
    </row>
    <row r="358" spans="1:11" x14ac:dyDescent="0.35">
      <c r="A358" s="22" t="s">
        <v>635</v>
      </c>
      <c r="B358" s="22" t="s">
        <v>636</v>
      </c>
      <c r="C358" s="4">
        <v>2441</v>
      </c>
      <c r="D358" s="4">
        <v>2395</v>
      </c>
      <c r="E358" s="4">
        <f t="shared" si="28"/>
        <v>-46</v>
      </c>
      <c r="F358" s="13">
        <f t="shared" si="29"/>
        <v>0</v>
      </c>
      <c r="G358" s="13">
        <f t="shared" si="30"/>
        <v>0</v>
      </c>
      <c r="H358" s="14"/>
      <c r="I358" s="15" t="str" cm="1">
        <f t="array" ref="I358">_xlfn.IFS(H358=0,"NA",H358&lt;0.3,3,H358&lt;0.6,2,H358&gt;=0.6,1)</f>
        <v>NA</v>
      </c>
      <c r="J358" s="5">
        <f t="shared" si="31"/>
        <v>0</v>
      </c>
      <c r="K358" s="5">
        <f t="shared" si="32"/>
        <v>0</v>
      </c>
    </row>
    <row r="359" spans="1:11" x14ac:dyDescent="0.35">
      <c r="A359" s="22" t="s">
        <v>1009</v>
      </c>
      <c r="B359" s="22" t="s">
        <v>1010</v>
      </c>
      <c r="C359" s="4">
        <v>709</v>
      </c>
      <c r="D359" s="4">
        <v>664</v>
      </c>
      <c r="E359" s="4">
        <f t="shared" si="28"/>
        <v>-45</v>
      </c>
      <c r="F359" s="13">
        <f t="shared" si="29"/>
        <v>0</v>
      </c>
      <c r="G359" s="13">
        <f t="shared" si="30"/>
        <v>0</v>
      </c>
      <c r="H359" s="14"/>
      <c r="I359" s="15" t="str" cm="1">
        <f t="array" ref="I359">_xlfn.IFS(H359=0,"NA",H359&lt;0.3,3,H359&lt;0.6,2,H359&gt;=0.6,1)</f>
        <v>NA</v>
      </c>
      <c r="J359" s="5">
        <f t="shared" si="31"/>
        <v>0</v>
      </c>
      <c r="K359" s="5">
        <f t="shared" si="32"/>
        <v>0</v>
      </c>
    </row>
    <row r="360" spans="1:11" x14ac:dyDescent="0.35">
      <c r="A360" s="22" t="s">
        <v>887</v>
      </c>
      <c r="B360" s="22" t="s">
        <v>888</v>
      </c>
      <c r="C360" s="4">
        <v>497</v>
      </c>
      <c r="D360" s="4">
        <v>452</v>
      </c>
      <c r="E360" s="4">
        <f t="shared" si="28"/>
        <v>-45</v>
      </c>
      <c r="F360" s="13">
        <f t="shared" si="29"/>
        <v>0</v>
      </c>
      <c r="G360" s="13">
        <f t="shared" si="30"/>
        <v>0</v>
      </c>
      <c r="H360" s="14"/>
      <c r="I360" s="15" t="str" cm="1">
        <f t="array" ref="I360">_xlfn.IFS(H360=0,"NA",H360&lt;0.3,3,H360&lt;0.6,2,H360&gt;=0.6,1)</f>
        <v>NA</v>
      </c>
      <c r="J360" s="5">
        <f t="shared" si="31"/>
        <v>0</v>
      </c>
      <c r="K360" s="5">
        <f t="shared" si="32"/>
        <v>0</v>
      </c>
    </row>
    <row r="361" spans="1:11" x14ac:dyDescent="0.35">
      <c r="A361" s="22" t="s">
        <v>683</v>
      </c>
      <c r="B361" s="22" t="s">
        <v>684</v>
      </c>
      <c r="C361" s="4">
        <v>119</v>
      </c>
      <c r="D361" s="4">
        <v>74</v>
      </c>
      <c r="E361" s="4">
        <f t="shared" si="28"/>
        <v>-45</v>
      </c>
      <c r="F361" s="13">
        <f t="shared" si="29"/>
        <v>0</v>
      </c>
      <c r="G361" s="13">
        <f t="shared" si="30"/>
        <v>0</v>
      </c>
      <c r="H361" s="14"/>
      <c r="I361" s="15" t="str" cm="1">
        <f t="array" ref="I361">_xlfn.IFS(H361=0,"NA",H361&lt;0.3,3,H361&lt;0.6,2,H361&gt;=0.6,1)</f>
        <v>NA</v>
      </c>
      <c r="J361" s="5">
        <f t="shared" si="31"/>
        <v>0</v>
      </c>
      <c r="K361" s="5">
        <f t="shared" si="32"/>
        <v>0</v>
      </c>
    </row>
    <row r="362" spans="1:11" x14ac:dyDescent="0.35">
      <c r="A362" s="22" t="s">
        <v>705</v>
      </c>
      <c r="B362" s="22" t="s">
        <v>706</v>
      </c>
      <c r="C362" s="4">
        <v>200</v>
      </c>
      <c r="D362" s="4">
        <v>156</v>
      </c>
      <c r="E362" s="4">
        <f t="shared" si="28"/>
        <v>-44</v>
      </c>
      <c r="F362" s="13">
        <f t="shared" si="29"/>
        <v>0</v>
      </c>
      <c r="G362" s="13">
        <f t="shared" si="30"/>
        <v>0</v>
      </c>
      <c r="H362" s="14"/>
      <c r="I362" s="15" t="str" cm="1">
        <f t="array" ref="I362">_xlfn.IFS(H362=0,"NA",H362&lt;0.3,3,H362&lt;0.6,2,H362&gt;=0.6,1)</f>
        <v>NA</v>
      </c>
      <c r="J362" s="5">
        <f t="shared" si="31"/>
        <v>0</v>
      </c>
      <c r="K362" s="5">
        <f t="shared" si="32"/>
        <v>0</v>
      </c>
    </row>
    <row r="363" spans="1:11" x14ac:dyDescent="0.35">
      <c r="A363" s="22" t="s">
        <v>871</v>
      </c>
      <c r="B363" s="22" t="s">
        <v>872</v>
      </c>
      <c r="C363" s="4">
        <v>354</v>
      </c>
      <c r="D363" s="4">
        <v>310</v>
      </c>
      <c r="E363" s="4">
        <f t="shared" si="28"/>
        <v>-44</v>
      </c>
      <c r="F363" s="13">
        <f t="shared" si="29"/>
        <v>0</v>
      </c>
      <c r="G363" s="13">
        <f t="shared" si="30"/>
        <v>0</v>
      </c>
      <c r="H363" s="14"/>
      <c r="I363" s="15" t="str" cm="1">
        <f t="array" ref="I363">_xlfn.IFS(H363=0,"NA",H363&lt;0.3,3,H363&lt;0.6,2,H363&gt;=0.6,1)</f>
        <v>NA</v>
      </c>
      <c r="J363" s="5">
        <f t="shared" si="31"/>
        <v>0</v>
      </c>
      <c r="K363" s="5">
        <f t="shared" si="32"/>
        <v>0</v>
      </c>
    </row>
    <row r="364" spans="1:11" x14ac:dyDescent="0.35">
      <c r="A364" s="22" t="s">
        <v>761</v>
      </c>
      <c r="B364" s="22" t="s">
        <v>762</v>
      </c>
      <c r="C364" s="4">
        <v>429</v>
      </c>
      <c r="D364" s="4">
        <v>385</v>
      </c>
      <c r="E364" s="4">
        <f t="shared" si="28"/>
        <v>-44</v>
      </c>
      <c r="F364" s="13">
        <f t="shared" si="29"/>
        <v>0</v>
      </c>
      <c r="G364" s="13">
        <f t="shared" si="30"/>
        <v>0</v>
      </c>
      <c r="H364" s="14"/>
      <c r="I364" s="15" t="str" cm="1">
        <f t="array" ref="I364">_xlfn.IFS(H364=0,"NA",H364&lt;0.3,3,H364&lt;0.6,2,H364&gt;=0.6,1)</f>
        <v>NA</v>
      </c>
      <c r="J364" s="5">
        <f t="shared" si="31"/>
        <v>0</v>
      </c>
      <c r="K364" s="5">
        <f t="shared" si="32"/>
        <v>0</v>
      </c>
    </row>
    <row r="365" spans="1:11" x14ac:dyDescent="0.35">
      <c r="A365" s="22" t="s">
        <v>751</v>
      </c>
      <c r="B365" s="22" t="s">
        <v>752</v>
      </c>
      <c r="C365" s="4">
        <v>283</v>
      </c>
      <c r="D365" s="4">
        <v>240</v>
      </c>
      <c r="E365" s="4">
        <f t="shared" si="28"/>
        <v>-43</v>
      </c>
      <c r="F365" s="13">
        <f t="shared" si="29"/>
        <v>0</v>
      </c>
      <c r="G365" s="13">
        <f t="shared" si="30"/>
        <v>0</v>
      </c>
      <c r="H365" s="14"/>
      <c r="I365" s="15" t="str" cm="1">
        <f t="array" ref="I365">_xlfn.IFS(H365=0,"NA",H365&lt;0.3,3,H365&lt;0.6,2,H365&gt;=0.6,1)</f>
        <v>NA</v>
      </c>
      <c r="J365" s="5">
        <f t="shared" si="31"/>
        <v>0</v>
      </c>
      <c r="K365" s="5">
        <f t="shared" si="32"/>
        <v>0</v>
      </c>
    </row>
    <row r="366" spans="1:11" x14ac:dyDescent="0.35">
      <c r="A366" s="22" t="s">
        <v>1098</v>
      </c>
      <c r="B366" s="22" t="s">
        <v>1099</v>
      </c>
      <c r="C366" s="4">
        <v>640</v>
      </c>
      <c r="D366" s="4">
        <v>597</v>
      </c>
      <c r="E366" s="4">
        <f t="shared" si="28"/>
        <v>-43</v>
      </c>
      <c r="F366" s="13">
        <f t="shared" si="29"/>
        <v>0</v>
      </c>
      <c r="G366" s="13">
        <f t="shared" si="30"/>
        <v>0</v>
      </c>
      <c r="H366" s="14"/>
      <c r="I366" s="15" t="str" cm="1">
        <f t="array" ref="I366">_xlfn.IFS(H366=0,"NA",H366&lt;0.3,3,H366&lt;0.6,2,H366&gt;=0.6,1)</f>
        <v>NA</v>
      </c>
      <c r="J366" s="5">
        <f t="shared" si="31"/>
        <v>0</v>
      </c>
      <c r="K366" s="5">
        <f t="shared" si="32"/>
        <v>0</v>
      </c>
    </row>
    <row r="367" spans="1:11" x14ac:dyDescent="0.35">
      <c r="A367" s="22" t="s">
        <v>853</v>
      </c>
      <c r="B367" s="22" t="s">
        <v>854</v>
      </c>
      <c r="C367" s="4">
        <v>277</v>
      </c>
      <c r="D367" s="4">
        <v>234</v>
      </c>
      <c r="E367" s="4">
        <f t="shared" si="28"/>
        <v>-43</v>
      </c>
      <c r="F367" s="13">
        <f t="shared" si="29"/>
        <v>0</v>
      </c>
      <c r="G367" s="13">
        <f t="shared" si="30"/>
        <v>0</v>
      </c>
      <c r="H367" s="14"/>
      <c r="I367" s="15" t="str" cm="1">
        <f t="array" ref="I367">_xlfn.IFS(H367=0,"NA",H367&lt;0.3,3,H367&lt;0.6,2,H367&gt;=0.6,1)</f>
        <v>NA</v>
      </c>
      <c r="J367" s="5">
        <f t="shared" si="31"/>
        <v>0</v>
      </c>
      <c r="K367" s="5">
        <f t="shared" si="32"/>
        <v>0</v>
      </c>
    </row>
    <row r="368" spans="1:11" x14ac:dyDescent="0.35">
      <c r="A368" s="22" t="s">
        <v>1153</v>
      </c>
      <c r="B368" s="22" t="s">
        <v>1154</v>
      </c>
      <c r="C368" s="4">
        <v>617</v>
      </c>
      <c r="D368" s="4">
        <v>574</v>
      </c>
      <c r="E368" s="4">
        <f t="shared" si="28"/>
        <v>-43</v>
      </c>
      <c r="F368" s="13">
        <f t="shared" si="29"/>
        <v>0</v>
      </c>
      <c r="G368" s="13">
        <f t="shared" si="30"/>
        <v>0</v>
      </c>
      <c r="H368" s="14"/>
      <c r="I368" s="15" t="str" cm="1">
        <f t="array" ref="I368">_xlfn.IFS(H368=0,"NA",H368&lt;0.3,3,H368&lt;0.6,2,H368&gt;=0.6,1)</f>
        <v>NA</v>
      </c>
      <c r="J368" s="5">
        <f t="shared" si="31"/>
        <v>0</v>
      </c>
      <c r="K368" s="5">
        <f t="shared" si="32"/>
        <v>0</v>
      </c>
    </row>
    <row r="369" spans="1:11" x14ac:dyDescent="0.35">
      <c r="A369" s="22" t="s">
        <v>941</v>
      </c>
      <c r="B369" s="22" t="s">
        <v>942</v>
      </c>
      <c r="C369" s="4">
        <v>203</v>
      </c>
      <c r="D369" s="4">
        <v>160</v>
      </c>
      <c r="E369" s="4">
        <f t="shared" si="28"/>
        <v>-43</v>
      </c>
      <c r="F369" s="13">
        <f t="shared" si="29"/>
        <v>0</v>
      </c>
      <c r="G369" s="13">
        <f t="shared" si="30"/>
        <v>0</v>
      </c>
      <c r="H369" s="14"/>
      <c r="I369" s="15" t="str" cm="1">
        <f t="array" ref="I369">_xlfn.IFS(H369=0,"NA",H369&lt;0.3,3,H369&lt;0.6,2,H369&gt;=0.6,1)</f>
        <v>NA</v>
      </c>
      <c r="J369" s="5">
        <f t="shared" si="31"/>
        <v>0</v>
      </c>
      <c r="K369" s="5">
        <f t="shared" si="32"/>
        <v>0</v>
      </c>
    </row>
    <row r="370" spans="1:11" x14ac:dyDescent="0.35">
      <c r="A370" s="22" t="s">
        <v>757</v>
      </c>
      <c r="B370" s="22" t="s">
        <v>758</v>
      </c>
      <c r="C370" s="4">
        <v>383</v>
      </c>
      <c r="D370" s="4">
        <v>340</v>
      </c>
      <c r="E370" s="4">
        <f t="shared" si="28"/>
        <v>-43</v>
      </c>
      <c r="F370" s="13">
        <f t="shared" si="29"/>
        <v>0</v>
      </c>
      <c r="G370" s="13">
        <f t="shared" si="30"/>
        <v>0</v>
      </c>
      <c r="H370" s="14"/>
      <c r="I370" s="15" t="str" cm="1">
        <f t="array" ref="I370">_xlfn.IFS(H370=0,"NA",H370&lt;0.3,3,H370&lt;0.6,2,H370&gt;=0.6,1)</f>
        <v>NA</v>
      </c>
      <c r="J370" s="5">
        <f t="shared" si="31"/>
        <v>0</v>
      </c>
      <c r="K370" s="5">
        <f t="shared" si="32"/>
        <v>0</v>
      </c>
    </row>
    <row r="371" spans="1:11" x14ac:dyDescent="0.35">
      <c r="A371" s="22" t="s">
        <v>825</v>
      </c>
      <c r="B371" s="22" t="s">
        <v>826</v>
      </c>
      <c r="C371" s="4">
        <v>363</v>
      </c>
      <c r="D371" s="4">
        <v>322</v>
      </c>
      <c r="E371" s="4">
        <f t="shared" si="28"/>
        <v>-41</v>
      </c>
      <c r="F371" s="13">
        <f t="shared" si="29"/>
        <v>0</v>
      </c>
      <c r="G371" s="13">
        <f t="shared" si="30"/>
        <v>0</v>
      </c>
      <c r="H371" s="14"/>
      <c r="I371" s="15" t="str" cm="1">
        <f t="array" ref="I371">_xlfn.IFS(H371=0,"NA",H371&lt;0.3,3,H371&lt;0.6,2,H371&gt;=0.6,1)</f>
        <v>NA</v>
      </c>
      <c r="J371" s="5">
        <f t="shared" si="31"/>
        <v>0</v>
      </c>
      <c r="K371" s="5">
        <f t="shared" si="32"/>
        <v>0</v>
      </c>
    </row>
    <row r="372" spans="1:11" x14ac:dyDescent="0.35">
      <c r="A372" s="22" t="s">
        <v>799</v>
      </c>
      <c r="B372" s="22" t="s">
        <v>800</v>
      </c>
      <c r="C372" s="4">
        <v>147</v>
      </c>
      <c r="D372" s="4">
        <v>106</v>
      </c>
      <c r="E372" s="4">
        <f t="shared" si="28"/>
        <v>-41</v>
      </c>
      <c r="F372" s="13">
        <f t="shared" si="29"/>
        <v>0</v>
      </c>
      <c r="G372" s="13">
        <f t="shared" si="30"/>
        <v>0</v>
      </c>
      <c r="H372" s="14"/>
      <c r="I372" s="15" t="str" cm="1">
        <f t="array" ref="I372">_xlfn.IFS(H372=0,"NA",H372&lt;0.3,3,H372&lt;0.6,2,H372&gt;=0.6,1)</f>
        <v>NA</v>
      </c>
      <c r="J372" s="5">
        <f t="shared" si="31"/>
        <v>0</v>
      </c>
      <c r="K372" s="5">
        <f t="shared" si="32"/>
        <v>0</v>
      </c>
    </row>
    <row r="373" spans="1:11" x14ac:dyDescent="0.35">
      <c r="A373" s="22" t="s">
        <v>923</v>
      </c>
      <c r="B373" s="22" t="s">
        <v>924</v>
      </c>
      <c r="C373" s="4">
        <v>230</v>
      </c>
      <c r="D373" s="4">
        <v>189</v>
      </c>
      <c r="E373" s="4">
        <f t="shared" si="28"/>
        <v>-41</v>
      </c>
      <c r="F373" s="13">
        <f t="shared" si="29"/>
        <v>0</v>
      </c>
      <c r="G373" s="13">
        <f t="shared" si="30"/>
        <v>0</v>
      </c>
      <c r="H373" s="14"/>
      <c r="I373" s="15" t="str" cm="1">
        <f t="array" ref="I373">_xlfn.IFS(H373=0,"NA",H373&lt;0.3,3,H373&lt;0.6,2,H373&gt;=0.6,1)</f>
        <v>NA</v>
      </c>
      <c r="J373" s="5">
        <f t="shared" si="31"/>
        <v>0</v>
      </c>
      <c r="K373" s="5">
        <f t="shared" si="32"/>
        <v>0</v>
      </c>
    </row>
    <row r="374" spans="1:11" x14ac:dyDescent="0.35">
      <c r="A374" s="22" t="s">
        <v>693</v>
      </c>
      <c r="B374" s="22" t="s">
        <v>694</v>
      </c>
      <c r="C374" s="4">
        <v>450</v>
      </c>
      <c r="D374" s="4">
        <v>409</v>
      </c>
      <c r="E374" s="4">
        <f t="shared" si="28"/>
        <v>-41</v>
      </c>
      <c r="F374" s="13">
        <f t="shared" si="29"/>
        <v>0</v>
      </c>
      <c r="G374" s="13">
        <f t="shared" si="30"/>
        <v>0</v>
      </c>
      <c r="H374" s="14"/>
      <c r="I374" s="15" t="str" cm="1">
        <f t="array" ref="I374">_xlfn.IFS(H374=0,"NA",H374&lt;0.3,3,H374&lt;0.6,2,H374&gt;=0.6,1)</f>
        <v>NA</v>
      </c>
      <c r="J374" s="5">
        <f t="shared" si="31"/>
        <v>0</v>
      </c>
      <c r="K374" s="5">
        <f t="shared" si="32"/>
        <v>0</v>
      </c>
    </row>
    <row r="375" spans="1:11" x14ac:dyDescent="0.35">
      <c r="A375" s="22" t="s">
        <v>631</v>
      </c>
      <c r="B375" s="22" t="s">
        <v>632</v>
      </c>
      <c r="C375" s="4">
        <v>162</v>
      </c>
      <c r="D375" s="4">
        <v>121</v>
      </c>
      <c r="E375" s="4">
        <f t="shared" si="28"/>
        <v>-41</v>
      </c>
      <c r="F375" s="13">
        <f t="shared" si="29"/>
        <v>0</v>
      </c>
      <c r="G375" s="13">
        <f t="shared" si="30"/>
        <v>0</v>
      </c>
      <c r="H375" s="14"/>
      <c r="I375" s="15" t="str" cm="1">
        <f t="array" ref="I375">_xlfn.IFS(H375=0,"NA",H375&lt;0.3,3,H375&lt;0.6,2,H375&gt;=0.6,1)</f>
        <v>NA</v>
      </c>
      <c r="J375" s="5">
        <f t="shared" si="31"/>
        <v>0</v>
      </c>
      <c r="K375" s="5">
        <f t="shared" si="32"/>
        <v>0</v>
      </c>
    </row>
    <row r="376" spans="1:11" x14ac:dyDescent="0.35">
      <c r="A376" s="22" t="s">
        <v>847</v>
      </c>
      <c r="B376" s="22" t="s">
        <v>848</v>
      </c>
      <c r="C376" s="4">
        <v>1125</v>
      </c>
      <c r="D376" s="4">
        <v>1084</v>
      </c>
      <c r="E376" s="4">
        <f t="shared" si="28"/>
        <v>-41</v>
      </c>
      <c r="F376" s="13">
        <f t="shared" si="29"/>
        <v>0</v>
      </c>
      <c r="G376" s="13">
        <f t="shared" si="30"/>
        <v>0</v>
      </c>
      <c r="H376" s="14"/>
      <c r="I376" s="15" t="str" cm="1">
        <f t="array" ref="I376">_xlfn.IFS(H376=0,"NA",H376&lt;0.3,3,H376&lt;0.6,2,H376&gt;=0.6,1)</f>
        <v>NA</v>
      </c>
      <c r="J376" s="5">
        <f t="shared" si="31"/>
        <v>0</v>
      </c>
      <c r="K376" s="5">
        <f t="shared" si="32"/>
        <v>0</v>
      </c>
    </row>
    <row r="377" spans="1:11" x14ac:dyDescent="0.35">
      <c r="A377" s="22" t="s">
        <v>593</v>
      </c>
      <c r="B377" s="22" t="s">
        <v>594</v>
      </c>
      <c r="C377" s="4">
        <v>1822</v>
      </c>
      <c r="D377" s="4">
        <v>1781</v>
      </c>
      <c r="E377" s="4">
        <f t="shared" si="28"/>
        <v>-41</v>
      </c>
      <c r="F377" s="13">
        <f t="shared" si="29"/>
        <v>0</v>
      </c>
      <c r="G377" s="13">
        <f t="shared" si="30"/>
        <v>0</v>
      </c>
      <c r="H377" s="14"/>
      <c r="I377" s="15" t="str" cm="1">
        <f t="array" ref="I377">_xlfn.IFS(H377=0,"NA",H377&lt;0.3,3,H377&lt;0.6,2,H377&gt;=0.6,1)</f>
        <v>NA</v>
      </c>
      <c r="J377" s="5">
        <f t="shared" si="31"/>
        <v>0</v>
      </c>
      <c r="K377" s="5">
        <f t="shared" si="32"/>
        <v>0</v>
      </c>
    </row>
    <row r="378" spans="1:11" x14ac:dyDescent="0.35">
      <c r="A378" s="22" t="s">
        <v>505</v>
      </c>
      <c r="B378" s="22" t="s">
        <v>506</v>
      </c>
      <c r="C378" s="4">
        <v>836</v>
      </c>
      <c r="D378" s="4">
        <v>795</v>
      </c>
      <c r="E378" s="4">
        <f t="shared" si="28"/>
        <v>-41</v>
      </c>
      <c r="F378" s="13">
        <f t="shared" si="29"/>
        <v>0</v>
      </c>
      <c r="G378" s="13">
        <f t="shared" si="30"/>
        <v>0</v>
      </c>
      <c r="H378" s="14"/>
      <c r="I378" s="15" t="str" cm="1">
        <f t="array" ref="I378">_xlfn.IFS(H378=0,"NA",H378&lt;0.3,3,H378&lt;0.6,2,H378&gt;=0.6,1)</f>
        <v>NA</v>
      </c>
      <c r="J378" s="5">
        <f t="shared" si="31"/>
        <v>0</v>
      </c>
      <c r="K378" s="5">
        <f t="shared" si="32"/>
        <v>0</v>
      </c>
    </row>
    <row r="379" spans="1:11" x14ac:dyDescent="0.35">
      <c r="A379" s="22" t="s">
        <v>1088</v>
      </c>
      <c r="B379" s="22" t="s">
        <v>1089</v>
      </c>
      <c r="C379" s="4">
        <v>1079</v>
      </c>
      <c r="D379" s="4">
        <v>1039</v>
      </c>
      <c r="E379" s="4">
        <f t="shared" si="28"/>
        <v>-40</v>
      </c>
      <c r="F379" s="13">
        <f t="shared" si="29"/>
        <v>0</v>
      </c>
      <c r="G379" s="13">
        <f t="shared" si="30"/>
        <v>0</v>
      </c>
      <c r="H379" s="14"/>
      <c r="I379" s="15" t="str" cm="1">
        <f t="array" ref="I379">_xlfn.IFS(H379=0,"NA",H379&lt;0.3,3,H379&lt;0.6,2,H379&gt;=0.6,1)</f>
        <v>NA</v>
      </c>
      <c r="J379" s="5">
        <f t="shared" si="31"/>
        <v>0</v>
      </c>
      <c r="K379" s="5">
        <f t="shared" si="32"/>
        <v>0</v>
      </c>
    </row>
    <row r="380" spans="1:11" x14ac:dyDescent="0.35">
      <c r="A380" s="22" t="s">
        <v>649</v>
      </c>
      <c r="B380" s="22" t="s">
        <v>650</v>
      </c>
      <c r="C380" s="4">
        <v>1340</v>
      </c>
      <c r="D380" s="4">
        <v>1300</v>
      </c>
      <c r="E380" s="4">
        <f t="shared" si="28"/>
        <v>-40</v>
      </c>
      <c r="F380" s="13">
        <f t="shared" si="29"/>
        <v>0</v>
      </c>
      <c r="G380" s="13">
        <f t="shared" si="30"/>
        <v>0</v>
      </c>
      <c r="H380" s="14"/>
      <c r="I380" s="15" t="str" cm="1">
        <f t="array" ref="I380">_xlfn.IFS(H380=0,"NA",H380&lt;0.3,3,H380&lt;0.6,2,H380&gt;=0.6,1)</f>
        <v>NA</v>
      </c>
      <c r="J380" s="5">
        <f t="shared" si="31"/>
        <v>0</v>
      </c>
      <c r="K380" s="5">
        <f t="shared" si="32"/>
        <v>0</v>
      </c>
    </row>
    <row r="381" spans="1:11" x14ac:dyDescent="0.35">
      <c r="A381" s="22" t="s">
        <v>569</v>
      </c>
      <c r="B381" s="22" t="s">
        <v>570</v>
      </c>
      <c r="C381" s="4">
        <v>2008</v>
      </c>
      <c r="D381" s="4">
        <v>1968</v>
      </c>
      <c r="E381" s="4">
        <f t="shared" si="28"/>
        <v>-40</v>
      </c>
      <c r="F381" s="13">
        <f t="shared" si="29"/>
        <v>0</v>
      </c>
      <c r="G381" s="13">
        <f t="shared" si="30"/>
        <v>0</v>
      </c>
      <c r="H381" s="14"/>
      <c r="I381" s="15" t="str" cm="1">
        <f t="array" ref="I381">_xlfn.IFS(H381=0,"NA",H381&lt;0.3,3,H381&lt;0.6,2,H381&gt;=0.6,1)</f>
        <v>NA</v>
      </c>
      <c r="J381" s="5">
        <f t="shared" si="31"/>
        <v>0</v>
      </c>
      <c r="K381" s="5">
        <f t="shared" si="32"/>
        <v>0</v>
      </c>
    </row>
    <row r="382" spans="1:11" x14ac:dyDescent="0.35">
      <c r="A382" s="22" t="s">
        <v>687</v>
      </c>
      <c r="B382" s="22" t="s">
        <v>688</v>
      </c>
      <c r="C382" s="4">
        <v>448</v>
      </c>
      <c r="D382" s="4">
        <v>408</v>
      </c>
      <c r="E382" s="4">
        <f t="shared" si="28"/>
        <v>-40</v>
      </c>
      <c r="F382" s="13">
        <f t="shared" si="29"/>
        <v>0</v>
      </c>
      <c r="G382" s="13">
        <f t="shared" si="30"/>
        <v>0</v>
      </c>
      <c r="H382" s="14"/>
      <c r="I382" s="15" t="str" cm="1">
        <f t="array" ref="I382">_xlfn.IFS(H382=0,"NA",H382&lt;0.3,3,H382&lt;0.6,2,H382&gt;=0.6,1)</f>
        <v>NA</v>
      </c>
      <c r="J382" s="5">
        <f t="shared" si="31"/>
        <v>0</v>
      </c>
      <c r="K382" s="5">
        <f t="shared" si="32"/>
        <v>0</v>
      </c>
    </row>
    <row r="383" spans="1:11" x14ac:dyDescent="0.35">
      <c r="A383" s="22" t="s">
        <v>1217</v>
      </c>
      <c r="B383" s="22" t="s">
        <v>1218</v>
      </c>
      <c r="C383" s="4">
        <v>3248</v>
      </c>
      <c r="D383" s="4">
        <v>3209</v>
      </c>
      <c r="E383" s="4">
        <f t="shared" si="28"/>
        <v>-39</v>
      </c>
      <c r="F383" s="13">
        <f t="shared" si="29"/>
        <v>0</v>
      </c>
      <c r="G383" s="13">
        <f t="shared" si="30"/>
        <v>0</v>
      </c>
      <c r="H383" s="14"/>
      <c r="I383" s="15" t="str" cm="1">
        <f t="array" ref="I383">_xlfn.IFS(H383=0,"NA",H383&lt;0.3,3,H383&lt;0.6,2,H383&gt;=0.6,1)</f>
        <v>NA</v>
      </c>
      <c r="J383" s="5">
        <f t="shared" si="31"/>
        <v>0</v>
      </c>
      <c r="K383" s="5">
        <f t="shared" si="32"/>
        <v>0</v>
      </c>
    </row>
    <row r="384" spans="1:11" x14ac:dyDescent="0.35">
      <c r="A384" s="22" t="s">
        <v>571</v>
      </c>
      <c r="B384" s="22" t="s">
        <v>572</v>
      </c>
      <c r="C384" s="4">
        <v>656</v>
      </c>
      <c r="D384" s="4">
        <v>617</v>
      </c>
      <c r="E384" s="4">
        <f t="shared" si="28"/>
        <v>-39</v>
      </c>
      <c r="F384" s="13">
        <f t="shared" si="29"/>
        <v>0</v>
      </c>
      <c r="G384" s="13">
        <f t="shared" si="30"/>
        <v>0</v>
      </c>
      <c r="H384" s="14"/>
      <c r="I384" s="15" t="str" cm="1">
        <f t="array" ref="I384">_xlfn.IFS(H384=0,"NA",H384&lt;0.3,3,H384&lt;0.6,2,H384&gt;=0.6,1)</f>
        <v>NA</v>
      </c>
      <c r="J384" s="5">
        <f t="shared" si="31"/>
        <v>0</v>
      </c>
      <c r="K384" s="5">
        <f t="shared" si="32"/>
        <v>0</v>
      </c>
    </row>
    <row r="385" spans="1:11" x14ac:dyDescent="0.35">
      <c r="A385" s="22" t="s">
        <v>707</v>
      </c>
      <c r="B385" s="22" t="s">
        <v>708</v>
      </c>
      <c r="C385" s="4">
        <v>723</v>
      </c>
      <c r="D385" s="4">
        <v>684</v>
      </c>
      <c r="E385" s="4">
        <f t="shared" si="28"/>
        <v>-39</v>
      </c>
      <c r="F385" s="13">
        <f t="shared" si="29"/>
        <v>0</v>
      </c>
      <c r="G385" s="13">
        <f t="shared" si="30"/>
        <v>0</v>
      </c>
      <c r="H385" s="14"/>
      <c r="I385" s="15" t="str" cm="1">
        <f t="array" ref="I385">_xlfn.IFS(H385=0,"NA",H385&lt;0.3,3,H385&lt;0.6,2,H385&gt;=0.6,1)</f>
        <v>NA</v>
      </c>
      <c r="J385" s="5">
        <f t="shared" si="31"/>
        <v>0</v>
      </c>
      <c r="K385" s="5">
        <f t="shared" si="32"/>
        <v>0</v>
      </c>
    </row>
    <row r="386" spans="1:11" x14ac:dyDescent="0.35">
      <c r="A386" s="22" t="s">
        <v>1031</v>
      </c>
      <c r="B386" s="22" t="s">
        <v>1032</v>
      </c>
      <c r="C386" s="4">
        <v>171</v>
      </c>
      <c r="D386" s="4">
        <v>132</v>
      </c>
      <c r="E386" s="4">
        <f t="shared" si="28"/>
        <v>-39</v>
      </c>
      <c r="F386" s="13">
        <f t="shared" si="29"/>
        <v>0</v>
      </c>
      <c r="G386" s="13">
        <f t="shared" si="30"/>
        <v>0</v>
      </c>
      <c r="H386" s="14"/>
      <c r="I386" s="15" t="str" cm="1">
        <f t="array" ref="I386">_xlfn.IFS(H386=0,"NA",H386&lt;0.3,3,H386&lt;0.6,2,H386&gt;=0.6,1)</f>
        <v>NA</v>
      </c>
      <c r="J386" s="5">
        <f t="shared" si="31"/>
        <v>0</v>
      </c>
      <c r="K386" s="5">
        <f t="shared" si="32"/>
        <v>0</v>
      </c>
    </row>
    <row r="387" spans="1:11" x14ac:dyDescent="0.35">
      <c r="A387" s="22" t="s">
        <v>1547</v>
      </c>
      <c r="B387" s="22" t="s">
        <v>1548</v>
      </c>
      <c r="C387" s="4">
        <v>4147</v>
      </c>
      <c r="D387" s="4">
        <v>4108</v>
      </c>
      <c r="E387" s="4">
        <f t="shared" ref="E387:E450" si="33">D387-C387</f>
        <v>-39</v>
      </c>
      <c r="F387" s="13">
        <f t="shared" ref="F387:F450" si="34">MAX(E387-250,0)</f>
        <v>0</v>
      </c>
      <c r="G387" s="13">
        <f t="shared" si="30"/>
        <v>0</v>
      </c>
      <c r="H387" s="14"/>
      <c r="I387" s="15" t="str" cm="1">
        <f t="array" ref="I387">_xlfn.IFS(H387=0,"NA",H387&lt;0.3,3,H387&lt;0.6,2,H387&gt;=0.6,1)</f>
        <v>NA</v>
      </c>
      <c r="J387" s="5">
        <f t="shared" si="31"/>
        <v>0</v>
      </c>
      <c r="K387" s="5">
        <f t="shared" si="32"/>
        <v>0</v>
      </c>
    </row>
    <row r="388" spans="1:11" x14ac:dyDescent="0.35">
      <c r="A388" s="22" t="s">
        <v>915</v>
      </c>
      <c r="B388" s="22" t="s">
        <v>916</v>
      </c>
      <c r="C388" s="4">
        <v>1513</v>
      </c>
      <c r="D388" s="4">
        <v>1474</v>
      </c>
      <c r="E388" s="4">
        <f t="shared" si="33"/>
        <v>-39</v>
      </c>
      <c r="F388" s="13">
        <f t="shared" si="34"/>
        <v>0</v>
      </c>
      <c r="G388" s="13">
        <f t="shared" ref="G388:G451" si="35">G387+F388</f>
        <v>0</v>
      </c>
      <c r="H388" s="14"/>
      <c r="I388" s="15" t="str" cm="1">
        <f t="array" ref="I388">_xlfn.IFS(H388=0,"NA",H388&lt;0.3,3,H388&lt;0.6,2,H388&gt;=0.6,1)</f>
        <v>NA</v>
      </c>
      <c r="J388" s="5">
        <f t="shared" si="31"/>
        <v>0</v>
      </c>
      <c r="K388" s="5">
        <f t="shared" si="32"/>
        <v>0</v>
      </c>
    </row>
    <row r="389" spans="1:11" x14ac:dyDescent="0.35">
      <c r="A389" s="22" t="s">
        <v>745</v>
      </c>
      <c r="B389" s="22" t="s">
        <v>746</v>
      </c>
      <c r="C389" s="4">
        <v>303</v>
      </c>
      <c r="D389" s="4">
        <v>264</v>
      </c>
      <c r="E389" s="4">
        <f t="shared" si="33"/>
        <v>-39</v>
      </c>
      <c r="F389" s="13">
        <f t="shared" si="34"/>
        <v>0</v>
      </c>
      <c r="G389" s="13">
        <f t="shared" si="35"/>
        <v>0</v>
      </c>
      <c r="H389" s="14"/>
      <c r="I389" s="15" t="str" cm="1">
        <f t="array" ref="I389">_xlfn.IFS(H389=0,"NA",H389&lt;0.3,3,H389&lt;0.6,2,H389&gt;=0.6,1)</f>
        <v>NA</v>
      </c>
      <c r="J389" s="5">
        <f t="shared" si="31"/>
        <v>0</v>
      </c>
      <c r="K389" s="5">
        <f t="shared" si="32"/>
        <v>0</v>
      </c>
    </row>
    <row r="390" spans="1:11" x14ac:dyDescent="0.35">
      <c r="A390" s="22" t="s">
        <v>729</v>
      </c>
      <c r="B390" s="22" t="s">
        <v>730</v>
      </c>
      <c r="C390" s="4">
        <v>220</v>
      </c>
      <c r="D390" s="4">
        <v>181</v>
      </c>
      <c r="E390" s="4">
        <f t="shared" si="33"/>
        <v>-39</v>
      </c>
      <c r="F390" s="13">
        <f t="shared" si="34"/>
        <v>0</v>
      </c>
      <c r="G390" s="13">
        <f t="shared" si="35"/>
        <v>0</v>
      </c>
      <c r="H390" s="14"/>
      <c r="I390" s="15" t="str" cm="1">
        <f t="array" ref="I390">_xlfn.IFS(H390=0,"NA",H390&lt;0.3,3,H390&lt;0.6,2,H390&gt;=0.6,1)</f>
        <v>NA</v>
      </c>
      <c r="J390" s="5">
        <f t="shared" ref="J390:J453" si="36">IF(I390=1,F390*0.48*6160,IF(I390=2,F390*0.33*6160,F390*0.18*6160))</f>
        <v>0</v>
      </c>
      <c r="K390" s="5">
        <f t="shared" ref="K390:K453" si="37">IF($J$1021&gt;$K$1023,J390*($K$1023/$J$1021),J390)</f>
        <v>0</v>
      </c>
    </row>
    <row r="391" spans="1:11" x14ac:dyDescent="0.35">
      <c r="A391" s="22" t="s">
        <v>591</v>
      </c>
      <c r="B391" s="22" t="s">
        <v>592</v>
      </c>
      <c r="C391" s="4">
        <v>709</v>
      </c>
      <c r="D391" s="4">
        <v>671</v>
      </c>
      <c r="E391" s="4">
        <f t="shared" si="33"/>
        <v>-38</v>
      </c>
      <c r="F391" s="13">
        <f t="shared" si="34"/>
        <v>0</v>
      </c>
      <c r="G391" s="13">
        <f t="shared" si="35"/>
        <v>0</v>
      </c>
      <c r="H391" s="14"/>
      <c r="I391" s="15" t="str" cm="1">
        <f t="array" ref="I391">_xlfn.IFS(H391=0,"NA",H391&lt;0.3,3,H391&lt;0.6,2,H391&gt;=0.6,1)</f>
        <v>NA</v>
      </c>
      <c r="J391" s="5">
        <f t="shared" si="36"/>
        <v>0</v>
      </c>
      <c r="K391" s="5">
        <f t="shared" si="37"/>
        <v>0</v>
      </c>
    </row>
    <row r="392" spans="1:11" x14ac:dyDescent="0.35">
      <c r="A392" s="22" t="s">
        <v>645</v>
      </c>
      <c r="B392" s="22" t="s">
        <v>646</v>
      </c>
      <c r="C392" s="4">
        <v>276</v>
      </c>
      <c r="D392" s="4">
        <v>239</v>
      </c>
      <c r="E392" s="4">
        <f t="shared" si="33"/>
        <v>-37</v>
      </c>
      <c r="F392" s="13">
        <f t="shared" si="34"/>
        <v>0</v>
      </c>
      <c r="G392" s="13">
        <f t="shared" si="35"/>
        <v>0</v>
      </c>
      <c r="H392" s="14"/>
      <c r="I392" s="15" t="str" cm="1">
        <f t="array" ref="I392">_xlfn.IFS(H392=0,"NA",H392&lt;0.3,3,H392&lt;0.6,2,H392&gt;=0.6,1)</f>
        <v>NA</v>
      </c>
      <c r="J392" s="5">
        <f t="shared" si="36"/>
        <v>0</v>
      </c>
      <c r="K392" s="5">
        <f t="shared" si="37"/>
        <v>0</v>
      </c>
    </row>
    <row r="393" spans="1:11" x14ac:dyDescent="0.35">
      <c r="A393" s="22" t="s">
        <v>801</v>
      </c>
      <c r="B393" s="22" t="s">
        <v>802</v>
      </c>
      <c r="C393" s="4">
        <v>153</v>
      </c>
      <c r="D393" s="4">
        <v>116</v>
      </c>
      <c r="E393" s="4">
        <f t="shared" si="33"/>
        <v>-37</v>
      </c>
      <c r="F393" s="13">
        <f t="shared" si="34"/>
        <v>0</v>
      </c>
      <c r="G393" s="13">
        <f t="shared" si="35"/>
        <v>0</v>
      </c>
      <c r="H393" s="14"/>
      <c r="I393" s="15" t="str" cm="1">
        <f t="array" ref="I393">_xlfn.IFS(H393=0,"NA",H393&lt;0.3,3,H393&lt;0.6,2,H393&gt;=0.6,1)</f>
        <v>NA</v>
      </c>
      <c r="J393" s="5">
        <f t="shared" si="36"/>
        <v>0</v>
      </c>
      <c r="K393" s="5">
        <f t="shared" si="37"/>
        <v>0</v>
      </c>
    </row>
    <row r="394" spans="1:11" x14ac:dyDescent="0.35">
      <c r="A394" s="22" t="s">
        <v>1017</v>
      </c>
      <c r="B394" s="22" t="s">
        <v>1018</v>
      </c>
      <c r="C394" s="4">
        <v>810</v>
      </c>
      <c r="D394" s="4">
        <v>773</v>
      </c>
      <c r="E394" s="4">
        <f t="shared" si="33"/>
        <v>-37</v>
      </c>
      <c r="F394" s="13">
        <f t="shared" si="34"/>
        <v>0</v>
      </c>
      <c r="G394" s="13">
        <f t="shared" si="35"/>
        <v>0</v>
      </c>
      <c r="H394" s="14"/>
      <c r="I394" s="15" t="str" cm="1">
        <f t="array" ref="I394">_xlfn.IFS(H394=0,"NA",H394&lt;0.3,3,H394&lt;0.6,2,H394&gt;=0.6,1)</f>
        <v>NA</v>
      </c>
      <c r="J394" s="5">
        <f t="shared" si="36"/>
        <v>0</v>
      </c>
      <c r="K394" s="5">
        <f t="shared" si="37"/>
        <v>0</v>
      </c>
    </row>
    <row r="395" spans="1:11" x14ac:dyDescent="0.35">
      <c r="A395" s="22" t="s">
        <v>623</v>
      </c>
      <c r="B395" s="22" t="s">
        <v>624</v>
      </c>
      <c r="C395" s="4">
        <v>2395</v>
      </c>
      <c r="D395" s="4">
        <v>2358</v>
      </c>
      <c r="E395" s="4">
        <f t="shared" si="33"/>
        <v>-37</v>
      </c>
      <c r="F395" s="13">
        <f t="shared" si="34"/>
        <v>0</v>
      </c>
      <c r="G395" s="13">
        <f t="shared" si="35"/>
        <v>0</v>
      </c>
      <c r="H395" s="14"/>
      <c r="I395" s="15" t="str" cm="1">
        <f t="array" ref="I395">_xlfn.IFS(H395=0,"NA",H395&lt;0.3,3,H395&lt;0.6,2,H395&gt;=0.6,1)</f>
        <v>NA</v>
      </c>
      <c r="J395" s="5">
        <f t="shared" si="36"/>
        <v>0</v>
      </c>
      <c r="K395" s="5">
        <f t="shared" si="37"/>
        <v>0</v>
      </c>
    </row>
    <row r="396" spans="1:11" x14ac:dyDescent="0.35">
      <c r="A396" s="22" t="s">
        <v>1023</v>
      </c>
      <c r="B396" s="22" t="s">
        <v>1024</v>
      </c>
      <c r="C396" s="4">
        <v>1941</v>
      </c>
      <c r="D396" s="4">
        <v>1904</v>
      </c>
      <c r="E396" s="4">
        <f t="shared" si="33"/>
        <v>-37</v>
      </c>
      <c r="F396" s="13">
        <f t="shared" si="34"/>
        <v>0</v>
      </c>
      <c r="G396" s="13">
        <f t="shared" si="35"/>
        <v>0</v>
      </c>
      <c r="H396" s="14"/>
      <c r="I396" s="15" t="str" cm="1">
        <f t="array" ref="I396">_xlfn.IFS(H396=0,"NA",H396&lt;0.3,3,H396&lt;0.6,2,H396&gt;=0.6,1)</f>
        <v>NA</v>
      </c>
      <c r="J396" s="5">
        <f t="shared" si="36"/>
        <v>0</v>
      </c>
      <c r="K396" s="5">
        <f t="shared" si="37"/>
        <v>0</v>
      </c>
    </row>
    <row r="397" spans="1:11" x14ac:dyDescent="0.35">
      <c r="A397" s="22" t="s">
        <v>679</v>
      </c>
      <c r="B397" s="22" t="s">
        <v>680</v>
      </c>
      <c r="C397" s="4">
        <v>570</v>
      </c>
      <c r="D397" s="4">
        <v>534</v>
      </c>
      <c r="E397" s="4">
        <f t="shared" si="33"/>
        <v>-36</v>
      </c>
      <c r="F397" s="13">
        <f t="shared" si="34"/>
        <v>0</v>
      </c>
      <c r="G397" s="13">
        <f t="shared" si="35"/>
        <v>0</v>
      </c>
      <c r="H397" s="14"/>
      <c r="I397" s="15" t="str" cm="1">
        <f t="array" ref="I397">_xlfn.IFS(H397=0,"NA",H397&lt;0.3,3,H397&lt;0.6,2,H397&gt;=0.6,1)</f>
        <v>NA</v>
      </c>
      <c r="J397" s="5">
        <f t="shared" si="36"/>
        <v>0</v>
      </c>
      <c r="K397" s="5">
        <f t="shared" si="37"/>
        <v>0</v>
      </c>
    </row>
    <row r="398" spans="1:11" x14ac:dyDescent="0.35">
      <c r="A398" s="22" t="s">
        <v>601</v>
      </c>
      <c r="B398" s="22" t="s">
        <v>602</v>
      </c>
      <c r="C398" s="4">
        <v>243</v>
      </c>
      <c r="D398" s="4">
        <v>207</v>
      </c>
      <c r="E398" s="4">
        <f t="shared" si="33"/>
        <v>-36</v>
      </c>
      <c r="F398" s="13">
        <f t="shared" si="34"/>
        <v>0</v>
      </c>
      <c r="G398" s="13">
        <f t="shared" si="35"/>
        <v>0</v>
      </c>
      <c r="H398" s="14"/>
      <c r="I398" s="15" t="str" cm="1">
        <f t="array" ref="I398">_xlfn.IFS(H398=0,"NA",H398&lt;0.3,3,H398&lt;0.6,2,H398&gt;=0.6,1)</f>
        <v>NA</v>
      </c>
      <c r="J398" s="5">
        <f t="shared" si="36"/>
        <v>0</v>
      </c>
      <c r="K398" s="5">
        <f t="shared" si="37"/>
        <v>0</v>
      </c>
    </row>
    <row r="399" spans="1:11" x14ac:dyDescent="0.35">
      <c r="A399" s="22" t="s">
        <v>669</v>
      </c>
      <c r="B399" s="22" t="s">
        <v>670</v>
      </c>
      <c r="C399" s="4">
        <v>218</v>
      </c>
      <c r="D399" s="4">
        <v>182</v>
      </c>
      <c r="E399" s="4">
        <f t="shared" si="33"/>
        <v>-36</v>
      </c>
      <c r="F399" s="13">
        <f t="shared" si="34"/>
        <v>0</v>
      </c>
      <c r="G399" s="13">
        <f t="shared" si="35"/>
        <v>0</v>
      </c>
      <c r="H399" s="14"/>
      <c r="I399" s="15" t="str" cm="1">
        <f t="array" ref="I399">_xlfn.IFS(H399=0,"NA",H399&lt;0.3,3,H399&lt;0.6,2,H399&gt;=0.6,1)</f>
        <v>NA</v>
      </c>
      <c r="J399" s="5">
        <f t="shared" si="36"/>
        <v>0</v>
      </c>
      <c r="K399" s="5">
        <f t="shared" si="37"/>
        <v>0</v>
      </c>
    </row>
    <row r="400" spans="1:11" x14ac:dyDescent="0.35">
      <c r="A400" s="22" t="s">
        <v>787</v>
      </c>
      <c r="B400" s="22" t="s">
        <v>788</v>
      </c>
      <c r="C400" s="4">
        <v>1058</v>
      </c>
      <c r="D400" s="4">
        <v>1022</v>
      </c>
      <c r="E400" s="4">
        <f t="shared" si="33"/>
        <v>-36</v>
      </c>
      <c r="F400" s="13">
        <f t="shared" si="34"/>
        <v>0</v>
      </c>
      <c r="G400" s="13">
        <f t="shared" si="35"/>
        <v>0</v>
      </c>
      <c r="H400" s="14"/>
      <c r="I400" s="15" t="str" cm="1">
        <f t="array" ref="I400">_xlfn.IFS(H400=0,"NA",H400&lt;0.3,3,H400&lt;0.6,2,H400&gt;=0.6,1)</f>
        <v>NA</v>
      </c>
      <c r="J400" s="5">
        <f t="shared" si="36"/>
        <v>0</v>
      </c>
      <c r="K400" s="5">
        <f t="shared" si="37"/>
        <v>0</v>
      </c>
    </row>
    <row r="401" spans="1:11" x14ac:dyDescent="0.35">
      <c r="A401" s="22" t="s">
        <v>665</v>
      </c>
      <c r="B401" s="22" t="s">
        <v>666</v>
      </c>
      <c r="C401" s="4">
        <v>767</v>
      </c>
      <c r="D401" s="4">
        <v>731</v>
      </c>
      <c r="E401" s="4">
        <f t="shared" si="33"/>
        <v>-36</v>
      </c>
      <c r="F401" s="13">
        <f t="shared" si="34"/>
        <v>0</v>
      </c>
      <c r="G401" s="13">
        <f t="shared" si="35"/>
        <v>0</v>
      </c>
      <c r="H401" s="14"/>
      <c r="I401" s="15" t="str" cm="1">
        <f t="array" ref="I401">_xlfn.IFS(H401=0,"NA",H401&lt;0.3,3,H401&lt;0.6,2,H401&gt;=0.6,1)</f>
        <v>NA</v>
      </c>
      <c r="J401" s="5">
        <f t="shared" si="36"/>
        <v>0</v>
      </c>
      <c r="K401" s="5">
        <f t="shared" si="37"/>
        <v>0</v>
      </c>
    </row>
    <row r="402" spans="1:11" x14ac:dyDescent="0.35">
      <c r="A402" s="22" t="s">
        <v>733</v>
      </c>
      <c r="B402" s="22" t="s">
        <v>734</v>
      </c>
      <c r="C402" s="4">
        <v>460</v>
      </c>
      <c r="D402" s="4">
        <v>424</v>
      </c>
      <c r="E402" s="4">
        <f t="shared" si="33"/>
        <v>-36</v>
      </c>
      <c r="F402" s="13">
        <f t="shared" si="34"/>
        <v>0</v>
      </c>
      <c r="G402" s="13">
        <f t="shared" si="35"/>
        <v>0</v>
      </c>
      <c r="H402" s="14"/>
      <c r="I402" s="15" t="str" cm="1">
        <f t="array" ref="I402">_xlfn.IFS(H402=0,"NA",H402&lt;0.3,3,H402&lt;0.6,2,H402&gt;=0.6,1)</f>
        <v>NA</v>
      </c>
      <c r="J402" s="5">
        <f t="shared" si="36"/>
        <v>0</v>
      </c>
      <c r="K402" s="5">
        <f t="shared" si="37"/>
        <v>0</v>
      </c>
    </row>
    <row r="403" spans="1:11" x14ac:dyDescent="0.35">
      <c r="A403" s="22" t="s">
        <v>697</v>
      </c>
      <c r="B403" s="22" t="s">
        <v>698</v>
      </c>
      <c r="C403" s="4">
        <v>563</v>
      </c>
      <c r="D403" s="4">
        <v>527</v>
      </c>
      <c r="E403" s="4">
        <f t="shared" si="33"/>
        <v>-36</v>
      </c>
      <c r="F403" s="13">
        <f t="shared" si="34"/>
        <v>0</v>
      </c>
      <c r="G403" s="13">
        <f t="shared" si="35"/>
        <v>0</v>
      </c>
      <c r="H403" s="14"/>
      <c r="I403" s="15" t="str" cm="1">
        <f t="array" ref="I403">_xlfn.IFS(H403=0,"NA",H403&lt;0.3,3,H403&lt;0.6,2,H403&gt;=0.6,1)</f>
        <v>NA</v>
      </c>
      <c r="J403" s="5">
        <f t="shared" si="36"/>
        <v>0</v>
      </c>
      <c r="K403" s="5">
        <f t="shared" si="37"/>
        <v>0</v>
      </c>
    </row>
    <row r="404" spans="1:11" x14ac:dyDescent="0.35">
      <c r="A404" s="22" t="s">
        <v>767</v>
      </c>
      <c r="B404" s="22" t="s">
        <v>768</v>
      </c>
      <c r="C404" s="4">
        <v>1490</v>
      </c>
      <c r="D404" s="4">
        <v>1454</v>
      </c>
      <c r="E404" s="4">
        <f t="shared" si="33"/>
        <v>-36</v>
      </c>
      <c r="F404" s="13">
        <f t="shared" si="34"/>
        <v>0</v>
      </c>
      <c r="G404" s="13">
        <f t="shared" si="35"/>
        <v>0</v>
      </c>
      <c r="H404" s="14"/>
      <c r="I404" s="15" t="str" cm="1">
        <f t="array" ref="I404">_xlfn.IFS(H404=0,"NA",H404&lt;0.3,3,H404&lt;0.6,2,H404&gt;=0.6,1)</f>
        <v>NA</v>
      </c>
      <c r="J404" s="5">
        <f t="shared" si="36"/>
        <v>0</v>
      </c>
      <c r="K404" s="5">
        <f t="shared" si="37"/>
        <v>0</v>
      </c>
    </row>
    <row r="405" spans="1:11" x14ac:dyDescent="0.35">
      <c r="A405" s="22" t="s">
        <v>519</v>
      </c>
      <c r="B405" s="22" t="s">
        <v>520</v>
      </c>
      <c r="C405" s="4">
        <v>1341</v>
      </c>
      <c r="D405" s="4">
        <v>1306</v>
      </c>
      <c r="E405" s="4">
        <f t="shared" si="33"/>
        <v>-35</v>
      </c>
      <c r="F405" s="13">
        <f t="shared" si="34"/>
        <v>0</v>
      </c>
      <c r="G405" s="13">
        <f t="shared" si="35"/>
        <v>0</v>
      </c>
      <c r="H405" s="14"/>
      <c r="I405" s="15" t="str" cm="1">
        <f t="array" ref="I405">_xlfn.IFS(H405=0,"NA",H405&lt;0.3,3,H405&lt;0.6,2,H405&gt;=0.6,1)</f>
        <v>NA</v>
      </c>
      <c r="J405" s="5">
        <f t="shared" si="36"/>
        <v>0</v>
      </c>
      <c r="K405" s="5">
        <f t="shared" si="37"/>
        <v>0</v>
      </c>
    </row>
    <row r="406" spans="1:11" x14ac:dyDescent="0.35">
      <c r="A406" s="22" t="s">
        <v>897</v>
      </c>
      <c r="B406" s="22" t="s">
        <v>898</v>
      </c>
      <c r="C406" s="4">
        <v>579</v>
      </c>
      <c r="D406" s="4">
        <v>544</v>
      </c>
      <c r="E406" s="4">
        <f t="shared" si="33"/>
        <v>-35</v>
      </c>
      <c r="F406" s="13">
        <f t="shared" si="34"/>
        <v>0</v>
      </c>
      <c r="G406" s="13">
        <f t="shared" si="35"/>
        <v>0</v>
      </c>
      <c r="H406" s="14"/>
      <c r="I406" s="15" t="str" cm="1">
        <f t="array" ref="I406">_xlfn.IFS(H406=0,"NA",H406&lt;0.3,3,H406&lt;0.6,2,H406&gt;=0.6,1)</f>
        <v>NA</v>
      </c>
      <c r="J406" s="5">
        <f t="shared" si="36"/>
        <v>0</v>
      </c>
      <c r="K406" s="5">
        <f t="shared" si="37"/>
        <v>0</v>
      </c>
    </row>
    <row r="407" spans="1:11" x14ac:dyDescent="0.35">
      <c r="A407" s="22" t="s">
        <v>835</v>
      </c>
      <c r="B407" s="22" t="s">
        <v>836</v>
      </c>
      <c r="C407" s="4">
        <v>203</v>
      </c>
      <c r="D407" s="4">
        <v>168</v>
      </c>
      <c r="E407" s="4">
        <f t="shared" si="33"/>
        <v>-35</v>
      </c>
      <c r="F407" s="13">
        <f t="shared" si="34"/>
        <v>0</v>
      </c>
      <c r="G407" s="13">
        <f t="shared" si="35"/>
        <v>0</v>
      </c>
      <c r="H407" s="14"/>
      <c r="I407" s="15" t="str" cm="1">
        <f t="array" ref="I407">_xlfn.IFS(H407=0,"NA",H407&lt;0.3,3,H407&lt;0.6,2,H407&gt;=0.6,1)</f>
        <v>NA</v>
      </c>
      <c r="J407" s="5">
        <f t="shared" si="36"/>
        <v>0</v>
      </c>
      <c r="K407" s="5">
        <f t="shared" si="37"/>
        <v>0</v>
      </c>
    </row>
    <row r="408" spans="1:11" x14ac:dyDescent="0.35">
      <c r="A408" s="22" t="s">
        <v>837</v>
      </c>
      <c r="B408" s="22" t="s">
        <v>838</v>
      </c>
      <c r="C408" s="4">
        <v>369</v>
      </c>
      <c r="D408" s="4">
        <v>334</v>
      </c>
      <c r="E408" s="4">
        <f t="shared" si="33"/>
        <v>-35</v>
      </c>
      <c r="F408" s="13">
        <f t="shared" si="34"/>
        <v>0</v>
      </c>
      <c r="G408" s="13">
        <f t="shared" si="35"/>
        <v>0</v>
      </c>
      <c r="H408" s="14"/>
      <c r="I408" s="15" t="str" cm="1">
        <f t="array" ref="I408">_xlfn.IFS(H408=0,"NA",H408&lt;0.3,3,H408&lt;0.6,2,H408&gt;=0.6,1)</f>
        <v>NA</v>
      </c>
      <c r="J408" s="5">
        <f t="shared" si="36"/>
        <v>0</v>
      </c>
      <c r="K408" s="5">
        <f t="shared" si="37"/>
        <v>0</v>
      </c>
    </row>
    <row r="409" spans="1:11" x14ac:dyDescent="0.35">
      <c r="A409" s="22" t="s">
        <v>813</v>
      </c>
      <c r="B409" s="22" t="s">
        <v>814</v>
      </c>
      <c r="C409" s="4">
        <v>169</v>
      </c>
      <c r="D409" s="4">
        <v>134</v>
      </c>
      <c r="E409" s="4">
        <f t="shared" si="33"/>
        <v>-35</v>
      </c>
      <c r="F409" s="13">
        <f t="shared" si="34"/>
        <v>0</v>
      </c>
      <c r="G409" s="13">
        <f t="shared" si="35"/>
        <v>0</v>
      </c>
      <c r="H409" s="14"/>
      <c r="I409" s="15" t="str" cm="1">
        <f t="array" ref="I409">_xlfn.IFS(H409=0,"NA",H409&lt;0.3,3,H409&lt;0.6,2,H409&gt;=0.6,1)</f>
        <v>NA</v>
      </c>
      <c r="J409" s="5">
        <f t="shared" si="36"/>
        <v>0</v>
      </c>
      <c r="K409" s="5">
        <f t="shared" si="37"/>
        <v>0</v>
      </c>
    </row>
    <row r="410" spans="1:11" x14ac:dyDescent="0.35">
      <c r="A410" s="22" t="s">
        <v>795</v>
      </c>
      <c r="B410" s="22" t="s">
        <v>796</v>
      </c>
      <c r="C410" s="4">
        <v>755</v>
      </c>
      <c r="D410" s="4">
        <v>720</v>
      </c>
      <c r="E410" s="4">
        <f t="shared" si="33"/>
        <v>-35</v>
      </c>
      <c r="F410" s="13">
        <f t="shared" si="34"/>
        <v>0</v>
      </c>
      <c r="G410" s="13">
        <f t="shared" si="35"/>
        <v>0</v>
      </c>
      <c r="H410" s="14"/>
      <c r="I410" s="15" t="str" cm="1">
        <f t="array" ref="I410">_xlfn.IFS(H410=0,"NA",H410&lt;0.3,3,H410&lt;0.6,2,H410&gt;=0.6,1)</f>
        <v>NA</v>
      </c>
      <c r="J410" s="5">
        <f t="shared" si="36"/>
        <v>0</v>
      </c>
      <c r="K410" s="5">
        <f t="shared" si="37"/>
        <v>0</v>
      </c>
    </row>
    <row r="411" spans="1:11" x14ac:dyDescent="0.35">
      <c r="A411" s="22" t="s">
        <v>613</v>
      </c>
      <c r="B411" s="22" t="s">
        <v>614</v>
      </c>
      <c r="C411" s="4">
        <v>331</v>
      </c>
      <c r="D411" s="4">
        <v>297</v>
      </c>
      <c r="E411" s="4">
        <f t="shared" si="33"/>
        <v>-34</v>
      </c>
      <c r="F411" s="13">
        <f t="shared" si="34"/>
        <v>0</v>
      </c>
      <c r="G411" s="13">
        <f t="shared" si="35"/>
        <v>0</v>
      </c>
      <c r="H411" s="14"/>
      <c r="I411" s="15" t="str" cm="1">
        <f t="array" ref="I411">_xlfn.IFS(H411=0,"NA",H411&lt;0.3,3,H411&lt;0.6,2,H411&gt;=0.6,1)</f>
        <v>NA</v>
      </c>
      <c r="J411" s="5">
        <f t="shared" si="36"/>
        <v>0</v>
      </c>
      <c r="K411" s="5">
        <f t="shared" si="37"/>
        <v>0</v>
      </c>
    </row>
    <row r="412" spans="1:11" x14ac:dyDescent="0.35">
      <c r="A412" s="22" t="s">
        <v>913</v>
      </c>
      <c r="B412" s="22" t="s">
        <v>914</v>
      </c>
      <c r="C412" s="4">
        <v>266</v>
      </c>
      <c r="D412" s="4">
        <v>232</v>
      </c>
      <c r="E412" s="4">
        <f t="shared" si="33"/>
        <v>-34</v>
      </c>
      <c r="F412" s="13">
        <f t="shared" si="34"/>
        <v>0</v>
      </c>
      <c r="G412" s="13">
        <f t="shared" si="35"/>
        <v>0</v>
      </c>
      <c r="H412" s="14"/>
      <c r="I412" s="15" t="str" cm="1">
        <f t="array" ref="I412">_xlfn.IFS(H412=0,"NA",H412&lt;0.3,3,H412&lt;0.6,2,H412&gt;=0.6,1)</f>
        <v>NA</v>
      </c>
      <c r="J412" s="5">
        <f t="shared" si="36"/>
        <v>0</v>
      </c>
      <c r="K412" s="5">
        <f t="shared" si="37"/>
        <v>0</v>
      </c>
    </row>
    <row r="413" spans="1:11" x14ac:dyDescent="0.35">
      <c r="A413" s="22" t="s">
        <v>1231</v>
      </c>
      <c r="B413" s="22" t="s">
        <v>1232</v>
      </c>
      <c r="C413" s="4">
        <v>284</v>
      </c>
      <c r="D413" s="4">
        <v>250</v>
      </c>
      <c r="E413" s="4">
        <f t="shared" si="33"/>
        <v>-34</v>
      </c>
      <c r="F413" s="13">
        <f t="shared" si="34"/>
        <v>0</v>
      </c>
      <c r="G413" s="13">
        <f t="shared" si="35"/>
        <v>0</v>
      </c>
      <c r="H413" s="14"/>
      <c r="I413" s="15" t="str" cm="1">
        <f t="array" ref="I413">_xlfn.IFS(H413=0,"NA",H413&lt;0.3,3,H413&lt;0.6,2,H413&gt;=0.6,1)</f>
        <v>NA</v>
      </c>
      <c r="J413" s="5">
        <f t="shared" si="36"/>
        <v>0</v>
      </c>
      <c r="K413" s="5">
        <f t="shared" si="37"/>
        <v>0</v>
      </c>
    </row>
    <row r="414" spans="1:11" x14ac:dyDescent="0.35">
      <c r="A414" s="22" t="s">
        <v>747</v>
      </c>
      <c r="B414" s="22" t="s">
        <v>748</v>
      </c>
      <c r="C414" s="4">
        <v>161</v>
      </c>
      <c r="D414" s="4">
        <v>127</v>
      </c>
      <c r="E414" s="4">
        <f t="shared" si="33"/>
        <v>-34</v>
      </c>
      <c r="F414" s="13">
        <f t="shared" si="34"/>
        <v>0</v>
      </c>
      <c r="G414" s="13">
        <f t="shared" si="35"/>
        <v>0</v>
      </c>
      <c r="H414" s="14"/>
      <c r="I414" s="15" t="str" cm="1">
        <f t="array" ref="I414">_xlfn.IFS(H414=0,"NA",H414&lt;0.3,3,H414&lt;0.6,2,H414&gt;=0.6,1)</f>
        <v>NA</v>
      </c>
      <c r="J414" s="5">
        <f t="shared" si="36"/>
        <v>0</v>
      </c>
      <c r="K414" s="5">
        <f t="shared" si="37"/>
        <v>0</v>
      </c>
    </row>
    <row r="415" spans="1:11" x14ac:dyDescent="0.35">
      <c r="A415" s="22" t="s">
        <v>671</v>
      </c>
      <c r="B415" s="22" t="s">
        <v>672</v>
      </c>
      <c r="C415" s="4">
        <v>522</v>
      </c>
      <c r="D415" s="4">
        <v>488</v>
      </c>
      <c r="E415" s="4">
        <f t="shared" si="33"/>
        <v>-34</v>
      </c>
      <c r="F415" s="13">
        <f t="shared" si="34"/>
        <v>0</v>
      </c>
      <c r="G415" s="13">
        <f t="shared" si="35"/>
        <v>0</v>
      </c>
      <c r="H415" s="14"/>
      <c r="I415" s="15" t="str" cm="1">
        <f t="array" ref="I415">_xlfn.IFS(H415=0,"NA",H415&lt;0.3,3,H415&lt;0.6,2,H415&gt;=0.6,1)</f>
        <v>NA</v>
      </c>
      <c r="J415" s="5">
        <f t="shared" si="36"/>
        <v>0</v>
      </c>
      <c r="K415" s="5">
        <f t="shared" si="37"/>
        <v>0</v>
      </c>
    </row>
    <row r="416" spans="1:11" x14ac:dyDescent="0.35">
      <c r="A416" s="22" t="s">
        <v>1165</v>
      </c>
      <c r="B416" s="22" t="s">
        <v>126</v>
      </c>
      <c r="C416" s="4">
        <v>884</v>
      </c>
      <c r="D416" s="4">
        <v>851</v>
      </c>
      <c r="E416" s="4">
        <f t="shared" si="33"/>
        <v>-33</v>
      </c>
      <c r="F416" s="13">
        <f t="shared" si="34"/>
        <v>0</v>
      </c>
      <c r="G416" s="13">
        <f t="shared" si="35"/>
        <v>0</v>
      </c>
      <c r="H416" s="14"/>
      <c r="I416" s="15" t="str" cm="1">
        <f t="array" ref="I416">_xlfn.IFS(H416=0,"NA",H416&lt;0.3,3,H416&lt;0.6,2,H416&gt;=0.6,1)</f>
        <v>NA</v>
      </c>
      <c r="J416" s="5">
        <f t="shared" si="36"/>
        <v>0</v>
      </c>
      <c r="K416" s="5">
        <f t="shared" si="37"/>
        <v>0</v>
      </c>
    </row>
    <row r="417" spans="1:11" x14ac:dyDescent="0.35">
      <c r="A417" s="22" t="s">
        <v>1686</v>
      </c>
      <c r="B417" s="22" t="s">
        <v>1687</v>
      </c>
      <c r="C417" s="4">
        <v>6227</v>
      </c>
      <c r="D417" s="4">
        <v>6194</v>
      </c>
      <c r="E417" s="4">
        <f t="shared" si="33"/>
        <v>-33</v>
      </c>
      <c r="F417" s="13">
        <f t="shared" si="34"/>
        <v>0</v>
      </c>
      <c r="G417" s="13">
        <f t="shared" si="35"/>
        <v>0</v>
      </c>
      <c r="H417" s="14"/>
      <c r="I417" s="15" t="str" cm="1">
        <f t="array" ref="I417">_xlfn.IFS(H417=0,"NA",H417&lt;0.3,3,H417&lt;0.6,2,H417&gt;=0.6,1)</f>
        <v>NA</v>
      </c>
      <c r="J417" s="5">
        <f t="shared" si="36"/>
        <v>0</v>
      </c>
      <c r="K417" s="5">
        <f t="shared" si="37"/>
        <v>0</v>
      </c>
    </row>
    <row r="418" spans="1:11" x14ac:dyDescent="0.35">
      <c r="A418" s="22" t="s">
        <v>785</v>
      </c>
      <c r="B418" s="22" t="s">
        <v>786</v>
      </c>
      <c r="C418" s="4">
        <v>302</v>
      </c>
      <c r="D418" s="4">
        <v>269</v>
      </c>
      <c r="E418" s="4">
        <f t="shared" si="33"/>
        <v>-33</v>
      </c>
      <c r="F418" s="13">
        <f t="shared" si="34"/>
        <v>0</v>
      </c>
      <c r="G418" s="13">
        <f t="shared" si="35"/>
        <v>0</v>
      </c>
      <c r="H418" s="14"/>
      <c r="I418" s="15" t="str" cm="1">
        <f t="array" ref="I418">_xlfn.IFS(H418=0,"NA",H418&lt;0.3,3,H418&lt;0.6,2,H418&gt;=0.6,1)</f>
        <v>NA</v>
      </c>
      <c r="J418" s="5">
        <f t="shared" si="36"/>
        <v>0</v>
      </c>
      <c r="K418" s="5">
        <f t="shared" si="37"/>
        <v>0</v>
      </c>
    </row>
    <row r="419" spans="1:11" x14ac:dyDescent="0.35">
      <c r="A419" s="22" t="s">
        <v>927</v>
      </c>
      <c r="B419" s="22" t="s">
        <v>928</v>
      </c>
      <c r="C419" s="4">
        <v>960</v>
      </c>
      <c r="D419" s="4">
        <v>927</v>
      </c>
      <c r="E419" s="4">
        <f t="shared" si="33"/>
        <v>-33</v>
      </c>
      <c r="F419" s="13">
        <f t="shared" si="34"/>
        <v>0</v>
      </c>
      <c r="G419" s="13">
        <f t="shared" si="35"/>
        <v>0</v>
      </c>
      <c r="H419" s="14"/>
      <c r="I419" s="15" t="str" cm="1">
        <f t="array" ref="I419">_xlfn.IFS(H419=0,"NA",H419&lt;0.3,3,H419&lt;0.6,2,H419&gt;=0.6,1)</f>
        <v>NA</v>
      </c>
      <c r="J419" s="5">
        <f t="shared" si="36"/>
        <v>0</v>
      </c>
      <c r="K419" s="5">
        <f t="shared" si="37"/>
        <v>0</v>
      </c>
    </row>
    <row r="420" spans="1:11" x14ac:dyDescent="0.35">
      <c r="A420" s="22" t="s">
        <v>791</v>
      </c>
      <c r="B420" s="22" t="s">
        <v>792</v>
      </c>
      <c r="C420" s="4">
        <v>253</v>
      </c>
      <c r="D420" s="4">
        <v>220</v>
      </c>
      <c r="E420" s="4">
        <f t="shared" si="33"/>
        <v>-33</v>
      </c>
      <c r="F420" s="13">
        <f t="shared" si="34"/>
        <v>0</v>
      </c>
      <c r="G420" s="13">
        <f t="shared" si="35"/>
        <v>0</v>
      </c>
      <c r="H420" s="14"/>
      <c r="I420" s="15" t="str" cm="1">
        <f t="array" ref="I420">_xlfn.IFS(H420=0,"NA",H420&lt;0.3,3,H420&lt;0.6,2,H420&gt;=0.6,1)</f>
        <v>NA</v>
      </c>
      <c r="J420" s="5">
        <f t="shared" si="36"/>
        <v>0</v>
      </c>
      <c r="K420" s="5">
        <f t="shared" si="37"/>
        <v>0</v>
      </c>
    </row>
    <row r="421" spans="1:11" x14ac:dyDescent="0.35">
      <c r="A421" s="22" t="s">
        <v>775</v>
      </c>
      <c r="B421" s="22" t="s">
        <v>776</v>
      </c>
      <c r="C421" s="4">
        <v>717</v>
      </c>
      <c r="D421" s="4">
        <v>684</v>
      </c>
      <c r="E421" s="4">
        <f t="shared" si="33"/>
        <v>-33</v>
      </c>
      <c r="F421" s="13">
        <f t="shared" si="34"/>
        <v>0</v>
      </c>
      <c r="G421" s="13">
        <f t="shared" si="35"/>
        <v>0</v>
      </c>
      <c r="H421" s="14"/>
      <c r="I421" s="15" t="str" cm="1">
        <f t="array" ref="I421">_xlfn.IFS(H421=0,"NA",H421&lt;0.3,3,H421&lt;0.6,2,H421&gt;=0.6,1)</f>
        <v>NA</v>
      </c>
      <c r="J421" s="5">
        <f t="shared" si="36"/>
        <v>0</v>
      </c>
      <c r="K421" s="5">
        <f t="shared" si="37"/>
        <v>0</v>
      </c>
    </row>
    <row r="422" spans="1:11" x14ac:dyDescent="0.35">
      <c r="A422" s="22" t="s">
        <v>879</v>
      </c>
      <c r="B422" s="22" t="s">
        <v>880</v>
      </c>
      <c r="C422" s="4">
        <v>771</v>
      </c>
      <c r="D422" s="4">
        <v>738</v>
      </c>
      <c r="E422" s="4">
        <f t="shared" si="33"/>
        <v>-33</v>
      </c>
      <c r="F422" s="13">
        <f t="shared" si="34"/>
        <v>0</v>
      </c>
      <c r="G422" s="13">
        <f t="shared" si="35"/>
        <v>0</v>
      </c>
      <c r="H422" s="14"/>
      <c r="I422" s="15" t="str" cm="1">
        <f t="array" ref="I422">_xlfn.IFS(H422=0,"NA",H422&lt;0.3,3,H422&lt;0.6,2,H422&gt;=0.6,1)</f>
        <v>NA</v>
      </c>
      <c r="J422" s="5">
        <f t="shared" si="36"/>
        <v>0</v>
      </c>
      <c r="K422" s="5">
        <f t="shared" si="37"/>
        <v>0</v>
      </c>
    </row>
    <row r="423" spans="1:11" x14ac:dyDescent="0.35">
      <c r="A423" s="22" t="s">
        <v>715</v>
      </c>
      <c r="B423" s="22" t="s">
        <v>716</v>
      </c>
      <c r="C423" s="4">
        <v>229</v>
      </c>
      <c r="D423" s="4">
        <v>196</v>
      </c>
      <c r="E423" s="4">
        <f t="shared" si="33"/>
        <v>-33</v>
      </c>
      <c r="F423" s="13">
        <f t="shared" si="34"/>
        <v>0</v>
      </c>
      <c r="G423" s="13">
        <f t="shared" si="35"/>
        <v>0</v>
      </c>
      <c r="H423" s="14"/>
      <c r="I423" s="15" t="str" cm="1">
        <f t="array" ref="I423">_xlfn.IFS(H423=0,"NA",H423&lt;0.3,3,H423&lt;0.6,2,H423&gt;=0.6,1)</f>
        <v>NA</v>
      </c>
      <c r="J423" s="5">
        <f t="shared" si="36"/>
        <v>0</v>
      </c>
      <c r="K423" s="5">
        <f t="shared" si="37"/>
        <v>0</v>
      </c>
    </row>
    <row r="424" spans="1:11" x14ac:dyDescent="0.35">
      <c r="A424" s="22" t="s">
        <v>739</v>
      </c>
      <c r="B424" s="22" t="s">
        <v>740</v>
      </c>
      <c r="C424" s="4">
        <v>144</v>
      </c>
      <c r="D424" s="4">
        <v>112</v>
      </c>
      <c r="E424" s="4">
        <f t="shared" si="33"/>
        <v>-32</v>
      </c>
      <c r="F424" s="13">
        <f t="shared" si="34"/>
        <v>0</v>
      </c>
      <c r="G424" s="13">
        <f t="shared" si="35"/>
        <v>0</v>
      </c>
      <c r="H424" s="14"/>
      <c r="I424" s="15" t="str" cm="1">
        <f t="array" ref="I424">_xlfn.IFS(H424=0,"NA",H424&lt;0.3,3,H424&lt;0.6,2,H424&gt;=0.6,1)</f>
        <v>NA</v>
      </c>
      <c r="J424" s="5">
        <f t="shared" si="36"/>
        <v>0</v>
      </c>
      <c r="K424" s="5">
        <f t="shared" si="37"/>
        <v>0</v>
      </c>
    </row>
    <row r="425" spans="1:11" x14ac:dyDescent="0.35">
      <c r="A425" s="22" t="s">
        <v>713</v>
      </c>
      <c r="B425" s="22" t="s">
        <v>714</v>
      </c>
      <c r="C425" s="4">
        <v>1878</v>
      </c>
      <c r="D425" s="4">
        <v>1846</v>
      </c>
      <c r="E425" s="4">
        <f t="shared" si="33"/>
        <v>-32</v>
      </c>
      <c r="F425" s="13">
        <f t="shared" si="34"/>
        <v>0</v>
      </c>
      <c r="G425" s="13">
        <f t="shared" si="35"/>
        <v>0</v>
      </c>
      <c r="H425" s="14"/>
      <c r="I425" s="15" t="str" cm="1">
        <f t="array" ref="I425">_xlfn.IFS(H425=0,"NA",H425&lt;0.3,3,H425&lt;0.6,2,H425&gt;=0.6,1)</f>
        <v>NA</v>
      </c>
      <c r="J425" s="5">
        <f t="shared" si="36"/>
        <v>0</v>
      </c>
      <c r="K425" s="5">
        <f t="shared" si="37"/>
        <v>0</v>
      </c>
    </row>
    <row r="426" spans="1:11" x14ac:dyDescent="0.35">
      <c r="A426" s="22" t="s">
        <v>905</v>
      </c>
      <c r="B426" s="22" t="s">
        <v>906</v>
      </c>
      <c r="C426" s="4">
        <v>2409</v>
      </c>
      <c r="D426" s="4">
        <v>2377</v>
      </c>
      <c r="E426" s="4">
        <f t="shared" si="33"/>
        <v>-32</v>
      </c>
      <c r="F426" s="13">
        <f t="shared" si="34"/>
        <v>0</v>
      </c>
      <c r="G426" s="13">
        <f t="shared" si="35"/>
        <v>0</v>
      </c>
      <c r="H426" s="14"/>
      <c r="I426" s="15" t="str" cm="1">
        <f t="array" ref="I426">_xlfn.IFS(H426=0,"NA",H426&lt;0.3,3,H426&lt;0.6,2,H426&gt;=0.6,1)</f>
        <v>NA</v>
      </c>
      <c r="J426" s="5">
        <f t="shared" si="36"/>
        <v>0</v>
      </c>
      <c r="K426" s="5">
        <f t="shared" si="37"/>
        <v>0</v>
      </c>
    </row>
    <row r="427" spans="1:11" x14ac:dyDescent="0.35">
      <c r="A427" s="22" t="s">
        <v>755</v>
      </c>
      <c r="B427" s="22" t="s">
        <v>756</v>
      </c>
      <c r="C427" s="4">
        <v>163</v>
      </c>
      <c r="D427" s="4">
        <v>131</v>
      </c>
      <c r="E427" s="4">
        <f t="shared" si="33"/>
        <v>-32</v>
      </c>
      <c r="F427" s="13">
        <f t="shared" si="34"/>
        <v>0</v>
      </c>
      <c r="G427" s="13">
        <f t="shared" si="35"/>
        <v>0</v>
      </c>
      <c r="H427" s="14"/>
      <c r="I427" s="15" t="str" cm="1">
        <f t="array" ref="I427">_xlfn.IFS(H427=0,"NA",H427&lt;0.3,3,H427&lt;0.6,2,H427&gt;=0.6,1)</f>
        <v>NA</v>
      </c>
      <c r="J427" s="5">
        <f t="shared" si="36"/>
        <v>0</v>
      </c>
      <c r="K427" s="5">
        <f t="shared" si="37"/>
        <v>0</v>
      </c>
    </row>
    <row r="428" spans="1:11" x14ac:dyDescent="0.35">
      <c r="A428" s="22" t="s">
        <v>851</v>
      </c>
      <c r="B428" s="22" t="s">
        <v>852</v>
      </c>
      <c r="C428" s="4">
        <v>399</v>
      </c>
      <c r="D428" s="4">
        <v>368</v>
      </c>
      <c r="E428" s="4">
        <f t="shared" si="33"/>
        <v>-31</v>
      </c>
      <c r="F428" s="13">
        <f t="shared" si="34"/>
        <v>0</v>
      </c>
      <c r="G428" s="13">
        <f t="shared" si="35"/>
        <v>0</v>
      </c>
      <c r="H428" s="14"/>
      <c r="I428" s="15" t="str" cm="1">
        <f t="array" ref="I428">_xlfn.IFS(H428=0,"NA",H428&lt;0.3,3,H428&lt;0.6,2,H428&gt;=0.6,1)</f>
        <v>NA</v>
      </c>
      <c r="J428" s="5">
        <f t="shared" si="36"/>
        <v>0</v>
      </c>
      <c r="K428" s="5">
        <f t="shared" si="37"/>
        <v>0</v>
      </c>
    </row>
    <row r="429" spans="1:11" x14ac:dyDescent="0.35">
      <c r="A429" s="22" t="s">
        <v>807</v>
      </c>
      <c r="B429" s="22" t="s">
        <v>808</v>
      </c>
      <c r="C429" s="4">
        <v>266</v>
      </c>
      <c r="D429" s="4">
        <v>235</v>
      </c>
      <c r="E429" s="4">
        <f t="shared" si="33"/>
        <v>-31</v>
      </c>
      <c r="F429" s="13">
        <f t="shared" si="34"/>
        <v>0</v>
      </c>
      <c r="G429" s="13">
        <f t="shared" si="35"/>
        <v>0</v>
      </c>
      <c r="H429" s="14"/>
      <c r="I429" s="15" t="str" cm="1">
        <f t="array" ref="I429">_xlfn.IFS(H429=0,"NA",H429&lt;0.3,3,H429&lt;0.6,2,H429&gt;=0.6,1)</f>
        <v>NA</v>
      </c>
      <c r="J429" s="5">
        <f t="shared" si="36"/>
        <v>0</v>
      </c>
      <c r="K429" s="5">
        <f t="shared" si="37"/>
        <v>0</v>
      </c>
    </row>
    <row r="430" spans="1:11" x14ac:dyDescent="0.35">
      <c r="A430" s="22" t="s">
        <v>627</v>
      </c>
      <c r="B430" s="22" t="s">
        <v>628</v>
      </c>
      <c r="C430" s="4">
        <v>832</v>
      </c>
      <c r="D430" s="4">
        <v>801</v>
      </c>
      <c r="E430" s="4">
        <f t="shared" si="33"/>
        <v>-31</v>
      </c>
      <c r="F430" s="13">
        <f t="shared" si="34"/>
        <v>0</v>
      </c>
      <c r="G430" s="13">
        <f t="shared" si="35"/>
        <v>0</v>
      </c>
      <c r="H430" s="14"/>
      <c r="I430" s="15" t="str" cm="1">
        <f t="array" ref="I430">_xlfn.IFS(H430=0,"NA",H430&lt;0.3,3,H430&lt;0.6,2,H430&gt;=0.6,1)</f>
        <v>NA</v>
      </c>
      <c r="J430" s="5">
        <f t="shared" si="36"/>
        <v>0</v>
      </c>
      <c r="K430" s="5">
        <f t="shared" si="37"/>
        <v>0</v>
      </c>
    </row>
    <row r="431" spans="1:11" x14ac:dyDescent="0.35">
      <c r="A431" s="22" t="s">
        <v>817</v>
      </c>
      <c r="B431" s="22" t="s">
        <v>818</v>
      </c>
      <c r="C431" s="4">
        <v>238</v>
      </c>
      <c r="D431" s="4">
        <v>207</v>
      </c>
      <c r="E431" s="4">
        <f t="shared" si="33"/>
        <v>-31</v>
      </c>
      <c r="F431" s="13">
        <f t="shared" si="34"/>
        <v>0</v>
      </c>
      <c r="G431" s="13">
        <f t="shared" si="35"/>
        <v>0</v>
      </c>
      <c r="H431" s="14"/>
      <c r="I431" s="15" t="str" cm="1">
        <f t="array" ref="I431">_xlfn.IFS(H431=0,"NA",H431&lt;0.3,3,H431&lt;0.6,2,H431&gt;=0.6,1)</f>
        <v>NA</v>
      </c>
      <c r="J431" s="5">
        <f t="shared" si="36"/>
        <v>0</v>
      </c>
      <c r="K431" s="5">
        <f t="shared" si="37"/>
        <v>0</v>
      </c>
    </row>
    <row r="432" spans="1:11" x14ac:dyDescent="0.35">
      <c r="A432" s="22" t="s">
        <v>873</v>
      </c>
      <c r="B432" s="22" t="s">
        <v>874</v>
      </c>
      <c r="C432" s="4">
        <v>124</v>
      </c>
      <c r="D432" s="4">
        <v>94</v>
      </c>
      <c r="E432" s="4">
        <f t="shared" si="33"/>
        <v>-30</v>
      </c>
      <c r="F432" s="13">
        <f t="shared" si="34"/>
        <v>0</v>
      </c>
      <c r="G432" s="13">
        <f t="shared" si="35"/>
        <v>0</v>
      </c>
      <c r="H432" s="14"/>
      <c r="I432" s="15" t="str" cm="1">
        <f t="array" ref="I432">_xlfn.IFS(H432=0,"NA",H432&lt;0.3,3,H432&lt;0.6,2,H432&gt;=0.6,1)</f>
        <v>NA</v>
      </c>
      <c r="J432" s="5">
        <f t="shared" si="36"/>
        <v>0</v>
      </c>
      <c r="K432" s="5">
        <f t="shared" si="37"/>
        <v>0</v>
      </c>
    </row>
    <row r="433" spans="1:11" x14ac:dyDescent="0.35">
      <c r="A433" s="22" t="s">
        <v>793</v>
      </c>
      <c r="B433" s="22" t="s">
        <v>794</v>
      </c>
      <c r="C433" s="4">
        <v>530</v>
      </c>
      <c r="D433" s="4">
        <v>500</v>
      </c>
      <c r="E433" s="4">
        <f t="shared" si="33"/>
        <v>-30</v>
      </c>
      <c r="F433" s="13">
        <f t="shared" si="34"/>
        <v>0</v>
      </c>
      <c r="G433" s="13">
        <f t="shared" si="35"/>
        <v>0</v>
      </c>
      <c r="H433" s="14"/>
      <c r="I433" s="15" t="str" cm="1">
        <f t="array" ref="I433">_xlfn.IFS(H433=0,"NA",H433&lt;0.3,3,H433&lt;0.6,2,H433&gt;=0.6,1)</f>
        <v>NA</v>
      </c>
      <c r="J433" s="5">
        <f t="shared" si="36"/>
        <v>0</v>
      </c>
      <c r="K433" s="5">
        <f t="shared" si="37"/>
        <v>0</v>
      </c>
    </row>
    <row r="434" spans="1:11" x14ac:dyDescent="0.35">
      <c r="A434" s="22" t="s">
        <v>831</v>
      </c>
      <c r="B434" s="22" t="s">
        <v>832</v>
      </c>
      <c r="C434" s="4">
        <v>172</v>
      </c>
      <c r="D434" s="4">
        <v>142</v>
      </c>
      <c r="E434" s="4">
        <f t="shared" si="33"/>
        <v>-30</v>
      </c>
      <c r="F434" s="13">
        <f t="shared" si="34"/>
        <v>0</v>
      </c>
      <c r="G434" s="13">
        <f t="shared" si="35"/>
        <v>0</v>
      </c>
      <c r="H434" s="14"/>
      <c r="I434" s="15" t="str" cm="1">
        <f t="array" ref="I434">_xlfn.IFS(H434=0,"NA",H434&lt;0.3,3,H434&lt;0.6,2,H434&gt;=0.6,1)</f>
        <v>NA</v>
      </c>
      <c r="J434" s="5">
        <f t="shared" si="36"/>
        <v>0</v>
      </c>
      <c r="K434" s="5">
        <f t="shared" si="37"/>
        <v>0</v>
      </c>
    </row>
    <row r="435" spans="1:11" x14ac:dyDescent="0.35">
      <c r="A435" s="22" t="s">
        <v>1794</v>
      </c>
      <c r="B435" s="22" t="s">
        <v>1795</v>
      </c>
      <c r="C435" s="4">
        <v>8065</v>
      </c>
      <c r="D435" s="4">
        <v>8036</v>
      </c>
      <c r="E435" s="4">
        <f t="shared" si="33"/>
        <v>-29</v>
      </c>
      <c r="F435" s="13">
        <f t="shared" si="34"/>
        <v>0</v>
      </c>
      <c r="G435" s="13">
        <f t="shared" si="35"/>
        <v>0</v>
      </c>
      <c r="H435" s="14"/>
      <c r="I435" s="15" t="str" cm="1">
        <f t="array" ref="I435">_xlfn.IFS(H435=0,"NA",H435&lt;0.3,3,H435&lt;0.6,2,H435&gt;=0.6,1)</f>
        <v>NA</v>
      </c>
      <c r="J435" s="5">
        <f t="shared" si="36"/>
        <v>0</v>
      </c>
      <c r="K435" s="5">
        <f t="shared" si="37"/>
        <v>0</v>
      </c>
    </row>
    <row r="436" spans="1:11" x14ac:dyDescent="0.35">
      <c r="A436" s="22" t="s">
        <v>681</v>
      </c>
      <c r="B436" s="22" t="s">
        <v>682</v>
      </c>
      <c r="C436" s="4">
        <v>554</v>
      </c>
      <c r="D436" s="4">
        <v>525</v>
      </c>
      <c r="E436" s="4">
        <f t="shared" si="33"/>
        <v>-29</v>
      </c>
      <c r="F436" s="13">
        <f t="shared" si="34"/>
        <v>0</v>
      </c>
      <c r="G436" s="13">
        <f t="shared" si="35"/>
        <v>0</v>
      </c>
      <c r="H436" s="14"/>
      <c r="I436" s="15" t="str" cm="1">
        <f t="array" ref="I436">_xlfn.IFS(H436=0,"NA",H436&lt;0.3,3,H436&lt;0.6,2,H436&gt;=0.6,1)</f>
        <v>NA</v>
      </c>
      <c r="J436" s="5">
        <f t="shared" si="36"/>
        <v>0</v>
      </c>
      <c r="K436" s="5">
        <f t="shared" si="37"/>
        <v>0</v>
      </c>
    </row>
    <row r="437" spans="1:11" x14ac:dyDescent="0.35">
      <c r="A437" s="22" t="s">
        <v>619</v>
      </c>
      <c r="B437" s="22" t="s">
        <v>620</v>
      </c>
      <c r="C437" s="4">
        <v>741</v>
      </c>
      <c r="D437" s="4">
        <v>712</v>
      </c>
      <c r="E437" s="4">
        <f t="shared" si="33"/>
        <v>-29</v>
      </c>
      <c r="F437" s="13">
        <f t="shared" si="34"/>
        <v>0</v>
      </c>
      <c r="G437" s="13">
        <f t="shared" si="35"/>
        <v>0</v>
      </c>
      <c r="H437" s="14"/>
      <c r="I437" s="15" t="str" cm="1">
        <f t="array" ref="I437">_xlfn.IFS(H437=0,"NA",H437&lt;0.3,3,H437&lt;0.6,2,H437&gt;=0.6,1)</f>
        <v>NA</v>
      </c>
      <c r="J437" s="5">
        <f t="shared" si="36"/>
        <v>0</v>
      </c>
      <c r="K437" s="5">
        <f t="shared" si="37"/>
        <v>0</v>
      </c>
    </row>
    <row r="438" spans="1:11" x14ac:dyDescent="0.35">
      <c r="A438" s="22" t="s">
        <v>743</v>
      </c>
      <c r="B438" s="22" t="s">
        <v>744</v>
      </c>
      <c r="C438" s="4">
        <v>1134</v>
      </c>
      <c r="D438" s="4">
        <v>1105</v>
      </c>
      <c r="E438" s="4">
        <f t="shared" si="33"/>
        <v>-29</v>
      </c>
      <c r="F438" s="13">
        <f t="shared" si="34"/>
        <v>0</v>
      </c>
      <c r="G438" s="13">
        <f t="shared" si="35"/>
        <v>0</v>
      </c>
      <c r="H438" s="14"/>
      <c r="I438" s="15" t="str" cm="1">
        <f t="array" ref="I438">_xlfn.IFS(H438=0,"NA",H438&lt;0.3,3,H438&lt;0.6,2,H438&gt;=0.6,1)</f>
        <v>NA</v>
      </c>
      <c r="J438" s="5">
        <f t="shared" si="36"/>
        <v>0</v>
      </c>
      <c r="K438" s="5">
        <f t="shared" si="37"/>
        <v>0</v>
      </c>
    </row>
    <row r="439" spans="1:11" x14ac:dyDescent="0.35">
      <c r="A439" s="22" t="s">
        <v>753</v>
      </c>
      <c r="B439" s="22" t="s">
        <v>754</v>
      </c>
      <c r="C439" s="4">
        <v>131</v>
      </c>
      <c r="D439" s="4">
        <v>102</v>
      </c>
      <c r="E439" s="4">
        <f t="shared" si="33"/>
        <v>-29</v>
      </c>
      <c r="F439" s="13">
        <f t="shared" si="34"/>
        <v>0</v>
      </c>
      <c r="G439" s="13">
        <f t="shared" si="35"/>
        <v>0</v>
      </c>
      <c r="H439" s="14"/>
      <c r="I439" s="15" t="str" cm="1">
        <f t="array" ref="I439">_xlfn.IFS(H439=0,"NA",H439&lt;0.3,3,H439&lt;0.6,2,H439&gt;=0.6,1)</f>
        <v>NA</v>
      </c>
      <c r="J439" s="5">
        <f t="shared" si="36"/>
        <v>0</v>
      </c>
      <c r="K439" s="5">
        <f t="shared" si="37"/>
        <v>0</v>
      </c>
    </row>
    <row r="440" spans="1:11" x14ac:dyDescent="0.35">
      <c r="A440" s="22" t="s">
        <v>479</v>
      </c>
      <c r="B440" s="22" t="s">
        <v>480</v>
      </c>
      <c r="C440" s="4">
        <v>747</v>
      </c>
      <c r="D440" s="4">
        <v>718</v>
      </c>
      <c r="E440" s="4">
        <f t="shared" si="33"/>
        <v>-29</v>
      </c>
      <c r="F440" s="13">
        <f t="shared" si="34"/>
        <v>0</v>
      </c>
      <c r="G440" s="13">
        <f t="shared" si="35"/>
        <v>0</v>
      </c>
      <c r="H440" s="14"/>
      <c r="I440" s="15" t="str" cm="1">
        <f t="array" ref="I440">_xlfn.IFS(H440=0,"NA",H440&lt;0.3,3,H440&lt;0.6,2,H440&gt;=0.6,1)</f>
        <v>NA</v>
      </c>
      <c r="J440" s="5">
        <f t="shared" si="36"/>
        <v>0</v>
      </c>
      <c r="K440" s="5">
        <f t="shared" si="37"/>
        <v>0</v>
      </c>
    </row>
    <row r="441" spans="1:11" x14ac:dyDescent="0.35">
      <c r="A441" s="22" t="s">
        <v>891</v>
      </c>
      <c r="B441" s="22" t="s">
        <v>892</v>
      </c>
      <c r="C441" s="4">
        <v>205</v>
      </c>
      <c r="D441" s="4">
        <v>176</v>
      </c>
      <c r="E441" s="4">
        <f t="shared" si="33"/>
        <v>-29</v>
      </c>
      <c r="F441" s="13">
        <f t="shared" si="34"/>
        <v>0</v>
      </c>
      <c r="G441" s="13">
        <f t="shared" si="35"/>
        <v>0</v>
      </c>
      <c r="H441" s="14"/>
      <c r="I441" s="15" t="str" cm="1">
        <f t="array" ref="I441">_xlfn.IFS(H441=0,"NA",H441&lt;0.3,3,H441&lt;0.6,2,H441&gt;=0.6,1)</f>
        <v>NA</v>
      </c>
      <c r="J441" s="5">
        <f t="shared" si="36"/>
        <v>0</v>
      </c>
      <c r="K441" s="5">
        <f t="shared" si="37"/>
        <v>0</v>
      </c>
    </row>
    <row r="442" spans="1:11" x14ac:dyDescent="0.35">
      <c r="A442" s="22" t="s">
        <v>709</v>
      </c>
      <c r="B442" s="22" t="s">
        <v>710</v>
      </c>
      <c r="C442" s="4">
        <v>452</v>
      </c>
      <c r="D442" s="4">
        <v>424</v>
      </c>
      <c r="E442" s="4">
        <f t="shared" si="33"/>
        <v>-28</v>
      </c>
      <c r="F442" s="13">
        <f t="shared" si="34"/>
        <v>0</v>
      </c>
      <c r="G442" s="13">
        <f t="shared" si="35"/>
        <v>0</v>
      </c>
      <c r="H442" s="14"/>
      <c r="I442" s="15" t="str" cm="1">
        <f t="array" ref="I442">_xlfn.IFS(H442=0,"NA",H442&lt;0.3,3,H442&lt;0.6,2,H442&gt;=0.6,1)</f>
        <v>NA</v>
      </c>
      <c r="J442" s="5">
        <f t="shared" si="36"/>
        <v>0</v>
      </c>
      <c r="K442" s="5">
        <f t="shared" si="37"/>
        <v>0</v>
      </c>
    </row>
    <row r="443" spans="1:11" x14ac:dyDescent="0.35">
      <c r="A443" s="22" t="s">
        <v>1025</v>
      </c>
      <c r="B443" s="22" t="s">
        <v>1026</v>
      </c>
      <c r="C443" s="4">
        <v>674</v>
      </c>
      <c r="D443" s="4">
        <v>646</v>
      </c>
      <c r="E443" s="4">
        <f t="shared" si="33"/>
        <v>-28</v>
      </c>
      <c r="F443" s="13">
        <f t="shared" si="34"/>
        <v>0</v>
      </c>
      <c r="G443" s="13">
        <f t="shared" si="35"/>
        <v>0</v>
      </c>
      <c r="H443" s="14"/>
      <c r="I443" s="15" t="str" cm="1">
        <f t="array" ref="I443">_xlfn.IFS(H443=0,"NA",H443&lt;0.3,3,H443&lt;0.6,2,H443&gt;=0.6,1)</f>
        <v>NA</v>
      </c>
      <c r="J443" s="5">
        <f t="shared" si="36"/>
        <v>0</v>
      </c>
      <c r="K443" s="5">
        <f t="shared" si="37"/>
        <v>0</v>
      </c>
    </row>
    <row r="444" spans="1:11" x14ac:dyDescent="0.35">
      <c r="A444" s="22" t="s">
        <v>677</v>
      </c>
      <c r="B444" s="22" t="s">
        <v>678</v>
      </c>
      <c r="C444" s="4">
        <v>371</v>
      </c>
      <c r="D444" s="4">
        <v>343</v>
      </c>
      <c r="E444" s="4">
        <f t="shared" si="33"/>
        <v>-28</v>
      </c>
      <c r="F444" s="13">
        <f t="shared" si="34"/>
        <v>0</v>
      </c>
      <c r="G444" s="13">
        <f t="shared" si="35"/>
        <v>0</v>
      </c>
      <c r="H444" s="14"/>
      <c r="I444" s="15" t="str" cm="1">
        <f t="array" ref="I444">_xlfn.IFS(H444=0,"NA",H444&lt;0.3,3,H444&lt;0.6,2,H444&gt;=0.6,1)</f>
        <v>NA</v>
      </c>
      <c r="J444" s="5">
        <f t="shared" si="36"/>
        <v>0</v>
      </c>
      <c r="K444" s="5">
        <f t="shared" si="37"/>
        <v>0</v>
      </c>
    </row>
    <row r="445" spans="1:11" x14ac:dyDescent="0.35">
      <c r="A445" s="22" t="s">
        <v>945</v>
      </c>
      <c r="B445" s="22" t="s">
        <v>946</v>
      </c>
      <c r="C445" s="4">
        <v>477</v>
      </c>
      <c r="D445" s="4">
        <v>450</v>
      </c>
      <c r="E445" s="4">
        <f t="shared" si="33"/>
        <v>-27</v>
      </c>
      <c r="F445" s="13">
        <f t="shared" si="34"/>
        <v>0</v>
      </c>
      <c r="G445" s="13">
        <f t="shared" si="35"/>
        <v>0</v>
      </c>
      <c r="H445" s="14"/>
      <c r="I445" s="15" t="str" cm="1">
        <f t="array" ref="I445">_xlfn.IFS(H445=0,"NA",H445&lt;0.3,3,H445&lt;0.6,2,H445&gt;=0.6,1)</f>
        <v>NA</v>
      </c>
      <c r="J445" s="5">
        <f t="shared" si="36"/>
        <v>0</v>
      </c>
      <c r="K445" s="5">
        <f t="shared" si="37"/>
        <v>0</v>
      </c>
    </row>
    <row r="446" spans="1:11" x14ac:dyDescent="0.35">
      <c r="A446" s="22" t="s">
        <v>1245</v>
      </c>
      <c r="B446" s="22" t="s">
        <v>1246</v>
      </c>
      <c r="C446" s="4">
        <v>812</v>
      </c>
      <c r="D446" s="4">
        <v>785</v>
      </c>
      <c r="E446" s="4">
        <f t="shared" si="33"/>
        <v>-27</v>
      </c>
      <c r="F446" s="13">
        <f t="shared" si="34"/>
        <v>0</v>
      </c>
      <c r="G446" s="13">
        <f t="shared" si="35"/>
        <v>0</v>
      </c>
      <c r="H446" s="14"/>
      <c r="I446" s="15" t="str" cm="1">
        <f t="array" ref="I446">_xlfn.IFS(H446=0,"NA",H446&lt;0.3,3,H446&lt;0.6,2,H446&gt;=0.6,1)</f>
        <v>NA</v>
      </c>
      <c r="J446" s="5">
        <f t="shared" si="36"/>
        <v>0</v>
      </c>
      <c r="K446" s="5">
        <f t="shared" si="37"/>
        <v>0</v>
      </c>
    </row>
    <row r="447" spans="1:11" x14ac:dyDescent="0.35">
      <c r="A447" s="22" t="s">
        <v>989</v>
      </c>
      <c r="B447" s="22" t="s">
        <v>990</v>
      </c>
      <c r="C447" s="4">
        <v>625</v>
      </c>
      <c r="D447" s="4">
        <v>598</v>
      </c>
      <c r="E447" s="4">
        <f t="shared" si="33"/>
        <v>-27</v>
      </c>
      <c r="F447" s="13">
        <f t="shared" si="34"/>
        <v>0</v>
      </c>
      <c r="G447" s="13">
        <f t="shared" si="35"/>
        <v>0</v>
      </c>
      <c r="H447" s="14"/>
      <c r="I447" s="15" t="str" cm="1">
        <f t="array" ref="I447">_xlfn.IFS(H447=0,"NA",H447&lt;0.3,3,H447&lt;0.6,2,H447&gt;=0.6,1)</f>
        <v>NA</v>
      </c>
      <c r="J447" s="5">
        <f t="shared" si="36"/>
        <v>0</v>
      </c>
      <c r="K447" s="5">
        <f t="shared" si="37"/>
        <v>0</v>
      </c>
    </row>
    <row r="448" spans="1:11" x14ac:dyDescent="0.35">
      <c r="A448" s="22" t="s">
        <v>797</v>
      </c>
      <c r="B448" s="22" t="s">
        <v>798</v>
      </c>
      <c r="C448" s="4">
        <v>156</v>
      </c>
      <c r="D448" s="4">
        <v>130</v>
      </c>
      <c r="E448" s="4">
        <f t="shared" si="33"/>
        <v>-26</v>
      </c>
      <c r="F448" s="13">
        <f t="shared" si="34"/>
        <v>0</v>
      </c>
      <c r="G448" s="13">
        <f t="shared" si="35"/>
        <v>0</v>
      </c>
      <c r="H448" s="14"/>
      <c r="I448" s="15" t="str" cm="1">
        <f t="array" ref="I448">_xlfn.IFS(H448=0,"NA",H448&lt;0.3,3,H448&lt;0.6,2,H448&gt;=0.6,1)</f>
        <v>NA</v>
      </c>
      <c r="J448" s="5">
        <f t="shared" si="36"/>
        <v>0</v>
      </c>
      <c r="K448" s="5">
        <f t="shared" si="37"/>
        <v>0</v>
      </c>
    </row>
    <row r="449" spans="1:11" x14ac:dyDescent="0.35">
      <c r="A449" s="22" t="s">
        <v>565</v>
      </c>
      <c r="B449" s="22" t="s">
        <v>566</v>
      </c>
      <c r="C449" s="4">
        <v>822</v>
      </c>
      <c r="D449" s="4">
        <v>796</v>
      </c>
      <c r="E449" s="4">
        <f t="shared" si="33"/>
        <v>-26</v>
      </c>
      <c r="F449" s="13">
        <f t="shared" si="34"/>
        <v>0</v>
      </c>
      <c r="G449" s="13">
        <f t="shared" si="35"/>
        <v>0</v>
      </c>
      <c r="H449" s="14"/>
      <c r="I449" s="15" t="str" cm="1">
        <f t="array" ref="I449">_xlfn.IFS(H449=0,"NA",H449&lt;0.3,3,H449&lt;0.6,2,H449&gt;=0.6,1)</f>
        <v>NA</v>
      </c>
      <c r="J449" s="5">
        <f t="shared" si="36"/>
        <v>0</v>
      </c>
      <c r="K449" s="5">
        <f t="shared" si="37"/>
        <v>0</v>
      </c>
    </row>
    <row r="450" spans="1:11" x14ac:dyDescent="0.35">
      <c r="A450" s="22" t="s">
        <v>685</v>
      </c>
      <c r="B450" s="22" t="s">
        <v>686</v>
      </c>
      <c r="C450" s="4">
        <v>246</v>
      </c>
      <c r="D450" s="4">
        <v>220</v>
      </c>
      <c r="E450" s="4">
        <f t="shared" si="33"/>
        <v>-26</v>
      </c>
      <c r="F450" s="13">
        <f t="shared" si="34"/>
        <v>0</v>
      </c>
      <c r="G450" s="13">
        <f t="shared" si="35"/>
        <v>0</v>
      </c>
      <c r="H450" s="14"/>
      <c r="I450" s="15" t="str" cm="1">
        <f t="array" ref="I450">_xlfn.IFS(H450=0,"NA",H450&lt;0.3,3,H450&lt;0.6,2,H450&gt;=0.6,1)</f>
        <v>NA</v>
      </c>
      <c r="J450" s="5">
        <f t="shared" si="36"/>
        <v>0</v>
      </c>
      <c r="K450" s="5">
        <f t="shared" si="37"/>
        <v>0</v>
      </c>
    </row>
    <row r="451" spans="1:11" x14ac:dyDescent="0.35">
      <c r="A451" s="22" t="s">
        <v>765</v>
      </c>
      <c r="B451" s="22" t="s">
        <v>766</v>
      </c>
      <c r="C451" s="4">
        <v>1089</v>
      </c>
      <c r="D451" s="4">
        <v>1063</v>
      </c>
      <c r="E451" s="4">
        <f t="shared" ref="E451:E514" si="38">D451-C451</f>
        <v>-26</v>
      </c>
      <c r="F451" s="13">
        <f t="shared" ref="F451:F514" si="39">MAX(E451-250,0)</f>
        <v>0</v>
      </c>
      <c r="G451" s="13">
        <f t="shared" si="35"/>
        <v>0</v>
      </c>
      <c r="H451" s="14"/>
      <c r="I451" s="15" t="str" cm="1">
        <f t="array" ref="I451">_xlfn.IFS(H451=0,"NA",H451&lt;0.3,3,H451&lt;0.6,2,H451&gt;=0.6,1)</f>
        <v>NA</v>
      </c>
      <c r="J451" s="5">
        <f t="shared" si="36"/>
        <v>0</v>
      </c>
      <c r="K451" s="5">
        <f t="shared" si="37"/>
        <v>0</v>
      </c>
    </row>
    <row r="452" spans="1:11" x14ac:dyDescent="0.35">
      <c r="A452" s="22" t="s">
        <v>1051</v>
      </c>
      <c r="B452" s="22" t="s">
        <v>1052</v>
      </c>
      <c r="C452" s="4">
        <v>1205</v>
      </c>
      <c r="D452" s="4">
        <v>1179</v>
      </c>
      <c r="E452" s="4">
        <f t="shared" si="38"/>
        <v>-26</v>
      </c>
      <c r="F452" s="13">
        <f t="shared" si="39"/>
        <v>0</v>
      </c>
      <c r="G452" s="13">
        <f t="shared" ref="G452:G515" si="40">G451+F452</f>
        <v>0</v>
      </c>
      <c r="H452" s="14"/>
      <c r="I452" s="15" t="str" cm="1">
        <f t="array" ref="I452">_xlfn.IFS(H452=0,"NA",H452&lt;0.3,3,H452&lt;0.6,2,H452&gt;=0.6,1)</f>
        <v>NA</v>
      </c>
      <c r="J452" s="5">
        <f t="shared" si="36"/>
        <v>0</v>
      </c>
      <c r="K452" s="5">
        <f t="shared" si="37"/>
        <v>0</v>
      </c>
    </row>
    <row r="453" spans="1:11" x14ac:dyDescent="0.35">
      <c r="A453" s="22" t="s">
        <v>1067</v>
      </c>
      <c r="B453" s="22" t="s">
        <v>1068</v>
      </c>
      <c r="C453" s="4">
        <v>144</v>
      </c>
      <c r="D453" s="4">
        <v>119</v>
      </c>
      <c r="E453" s="4">
        <f t="shared" si="38"/>
        <v>-25</v>
      </c>
      <c r="F453" s="13">
        <f t="shared" si="39"/>
        <v>0</v>
      </c>
      <c r="G453" s="13">
        <f t="shared" si="40"/>
        <v>0</v>
      </c>
      <c r="H453" s="14"/>
      <c r="I453" s="15" t="str" cm="1">
        <f t="array" ref="I453">_xlfn.IFS(H453=0,"NA",H453&lt;0.3,3,H453&lt;0.6,2,H453&gt;=0.6,1)</f>
        <v>NA</v>
      </c>
      <c r="J453" s="5">
        <f t="shared" si="36"/>
        <v>0</v>
      </c>
      <c r="K453" s="5">
        <f t="shared" si="37"/>
        <v>0</v>
      </c>
    </row>
    <row r="454" spans="1:11" x14ac:dyDescent="0.35">
      <c r="A454" s="22" t="s">
        <v>869</v>
      </c>
      <c r="B454" s="22" t="s">
        <v>870</v>
      </c>
      <c r="C454" s="4">
        <v>200</v>
      </c>
      <c r="D454" s="4">
        <v>175</v>
      </c>
      <c r="E454" s="4">
        <f t="shared" si="38"/>
        <v>-25</v>
      </c>
      <c r="F454" s="13">
        <f t="shared" si="39"/>
        <v>0</v>
      </c>
      <c r="G454" s="13">
        <f t="shared" si="40"/>
        <v>0</v>
      </c>
      <c r="H454" s="14"/>
      <c r="I454" s="15" t="str" cm="1">
        <f t="array" ref="I454">_xlfn.IFS(H454=0,"NA",H454&lt;0.3,3,H454&lt;0.6,2,H454&gt;=0.6,1)</f>
        <v>NA</v>
      </c>
      <c r="J454" s="5">
        <f t="shared" ref="J454:J517" si="41">IF(I454=1,F454*0.48*6160,IF(I454=2,F454*0.33*6160,F454*0.18*6160))</f>
        <v>0</v>
      </c>
      <c r="K454" s="5">
        <f t="shared" ref="K454:K517" si="42">IF($J$1021&gt;$K$1023,J454*($K$1023/$J$1021),J454)</f>
        <v>0</v>
      </c>
    </row>
    <row r="455" spans="1:11" x14ac:dyDescent="0.35">
      <c r="A455" s="22" t="s">
        <v>1748</v>
      </c>
      <c r="B455" s="22" t="s">
        <v>1749</v>
      </c>
      <c r="C455" s="4">
        <v>6902</v>
      </c>
      <c r="D455" s="4">
        <v>6877</v>
      </c>
      <c r="E455" s="4">
        <f t="shared" si="38"/>
        <v>-25</v>
      </c>
      <c r="F455" s="13">
        <f t="shared" si="39"/>
        <v>0</v>
      </c>
      <c r="G455" s="13">
        <f t="shared" si="40"/>
        <v>0</v>
      </c>
      <c r="H455" s="14"/>
      <c r="I455" s="15" t="str" cm="1">
        <f t="array" ref="I455">_xlfn.IFS(H455=0,"NA",H455&lt;0.3,3,H455&lt;0.6,2,H455&gt;=0.6,1)</f>
        <v>NA</v>
      </c>
      <c r="J455" s="5">
        <f t="shared" si="41"/>
        <v>0</v>
      </c>
      <c r="K455" s="5">
        <f t="shared" si="42"/>
        <v>0</v>
      </c>
    </row>
    <row r="456" spans="1:11" x14ac:dyDescent="0.35">
      <c r="A456" s="22" t="s">
        <v>1372</v>
      </c>
      <c r="B456" s="22" t="s">
        <v>1373</v>
      </c>
      <c r="C456" s="4">
        <v>341</v>
      </c>
      <c r="D456" s="4">
        <v>316</v>
      </c>
      <c r="E456" s="4">
        <f t="shared" si="38"/>
        <v>-25</v>
      </c>
      <c r="F456" s="13">
        <f t="shared" si="39"/>
        <v>0</v>
      </c>
      <c r="G456" s="13">
        <f t="shared" si="40"/>
        <v>0</v>
      </c>
      <c r="H456" s="14"/>
      <c r="I456" s="15" t="str" cm="1">
        <f t="array" ref="I456">_xlfn.IFS(H456=0,"NA",H456&lt;0.3,3,H456&lt;0.6,2,H456&gt;=0.6,1)</f>
        <v>NA</v>
      </c>
      <c r="J456" s="5">
        <f t="shared" si="41"/>
        <v>0</v>
      </c>
      <c r="K456" s="5">
        <f t="shared" si="42"/>
        <v>0</v>
      </c>
    </row>
    <row r="457" spans="1:11" x14ac:dyDescent="0.35">
      <c r="A457" s="22" t="s">
        <v>863</v>
      </c>
      <c r="B457" s="22" t="s">
        <v>864</v>
      </c>
      <c r="C457" s="4">
        <v>182</v>
      </c>
      <c r="D457" s="4">
        <v>157</v>
      </c>
      <c r="E457" s="4">
        <f t="shared" si="38"/>
        <v>-25</v>
      </c>
      <c r="F457" s="13">
        <f t="shared" si="39"/>
        <v>0</v>
      </c>
      <c r="G457" s="13">
        <f t="shared" si="40"/>
        <v>0</v>
      </c>
      <c r="H457" s="14"/>
      <c r="I457" s="15" t="str" cm="1">
        <f t="array" ref="I457">_xlfn.IFS(H457=0,"NA",H457&lt;0.3,3,H457&lt;0.6,2,H457&gt;=0.6,1)</f>
        <v>NA</v>
      </c>
      <c r="J457" s="5">
        <f t="shared" si="41"/>
        <v>0</v>
      </c>
      <c r="K457" s="5">
        <f t="shared" si="42"/>
        <v>0</v>
      </c>
    </row>
    <row r="458" spans="1:11" x14ac:dyDescent="0.35">
      <c r="A458" s="22" t="s">
        <v>955</v>
      </c>
      <c r="B458" s="22" t="s">
        <v>956</v>
      </c>
      <c r="C458" s="4">
        <v>329</v>
      </c>
      <c r="D458" s="4">
        <v>305</v>
      </c>
      <c r="E458" s="4">
        <f t="shared" si="38"/>
        <v>-24</v>
      </c>
      <c r="F458" s="13">
        <f t="shared" si="39"/>
        <v>0</v>
      </c>
      <c r="G458" s="13">
        <f t="shared" si="40"/>
        <v>0</v>
      </c>
      <c r="H458" s="14"/>
      <c r="I458" s="15" t="str" cm="1">
        <f t="array" ref="I458">_xlfn.IFS(H458=0,"NA",H458&lt;0.3,3,H458&lt;0.6,2,H458&gt;=0.6,1)</f>
        <v>NA</v>
      </c>
      <c r="J458" s="5">
        <f t="shared" si="41"/>
        <v>0</v>
      </c>
      <c r="K458" s="5">
        <f t="shared" si="42"/>
        <v>0</v>
      </c>
    </row>
    <row r="459" spans="1:11" x14ac:dyDescent="0.35">
      <c r="A459" s="22" t="s">
        <v>823</v>
      </c>
      <c r="B459" s="22" t="s">
        <v>824</v>
      </c>
      <c r="C459" s="4">
        <v>596</v>
      </c>
      <c r="D459" s="4">
        <v>572</v>
      </c>
      <c r="E459" s="4">
        <f t="shared" si="38"/>
        <v>-24</v>
      </c>
      <c r="F459" s="13">
        <f t="shared" si="39"/>
        <v>0</v>
      </c>
      <c r="G459" s="13">
        <f t="shared" si="40"/>
        <v>0</v>
      </c>
      <c r="H459" s="14"/>
      <c r="I459" s="15" t="str" cm="1">
        <f t="array" ref="I459">_xlfn.IFS(H459=0,"NA",H459&lt;0.3,3,H459&lt;0.6,2,H459&gt;=0.6,1)</f>
        <v>NA</v>
      </c>
      <c r="J459" s="5">
        <f t="shared" si="41"/>
        <v>0</v>
      </c>
      <c r="K459" s="5">
        <f t="shared" si="42"/>
        <v>0</v>
      </c>
    </row>
    <row r="460" spans="1:11" x14ac:dyDescent="0.35">
      <c r="A460" s="22" t="s">
        <v>895</v>
      </c>
      <c r="B460" s="22" t="s">
        <v>896</v>
      </c>
      <c r="C460" s="4">
        <v>188</v>
      </c>
      <c r="D460" s="4">
        <v>165</v>
      </c>
      <c r="E460" s="4">
        <f t="shared" si="38"/>
        <v>-23</v>
      </c>
      <c r="F460" s="13">
        <f t="shared" si="39"/>
        <v>0</v>
      </c>
      <c r="G460" s="13">
        <f t="shared" si="40"/>
        <v>0</v>
      </c>
      <c r="H460" s="14"/>
      <c r="I460" s="15" t="str" cm="1">
        <f t="array" ref="I460">_xlfn.IFS(H460=0,"NA",H460&lt;0.3,3,H460&lt;0.6,2,H460&gt;=0.6,1)</f>
        <v>NA</v>
      </c>
      <c r="J460" s="5">
        <f t="shared" si="41"/>
        <v>0</v>
      </c>
      <c r="K460" s="5">
        <f t="shared" si="42"/>
        <v>0</v>
      </c>
    </row>
    <row r="461" spans="1:11" x14ac:dyDescent="0.35">
      <c r="A461" s="22" t="s">
        <v>653</v>
      </c>
      <c r="B461" s="22" t="s">
        <v>654</v>
      </c>
      <c r="C461" s="4">
        <v>672</v>
      </c>
      <c r="D461" s="4">
        <v>649</v>
      </c>
      <c r="E461" s="4">
        <f t="shared" si="38"/>
        <v>-23</v>
      </c>
      <c r="F461" s="13">
        <f t="shared" si="39"/>
        <v>0</v>
      </c>
      <c r="G461" s="13">
        <f t="shared" si="40"/>
        <v>0</v>
      </c>
      <c r="H461" s="14"/>
      <c r="I461" s="15" t="str" cm="1">
        <f t="array" ref="I461">_xlfn.IFS(H461=0,"NA",H461&lt;0.3,3,H461&lt;0.6,2,H461&gt;=0.6,1)</f>
        <v>NA</v>
      </c>
      <c r="J461" s="5">
        <f t="shared" si="41"/>
        <v>0</v>
      </c>
      <c r="K461" s="5">
        <f t="shared" si="42"/>
        <v>0</v>
      </c>
    </row>
    <row r="462" spans="1:11" x14ac:dyDescent="0.35">
      <c r="A462" s="22" t="s">
        <v>1082</v>
      </c>
      <c r="B462" s="22" t="s">
        <v>1083</v>
      </c>
      <c r="C462" s="4">
        <v>1177</v>
      </c>
      <c r="D462" s="4">
        <v>1156</v>
      </c>
      <c r="E462" s="4">
        <f t="shared" si="38"/>
        <v>-21</v>
      </c>
      <c r="F462" s="13">
        <f t="shared" si="39"/>
        <v>0</v>
      </c>
      <c r="G462" s="13">
        <f t="shared" si="40"/>
        <v>0</v>
      </c>
      <c r="H462" s="14"/>
      <c r="I462" s="15" t="str" cm="1">
        <f t="array" ref="I462">_xlfn.IFS(H462=0,"NA",H462&lt;0.3,3,H462&lt;0.6,2,H462&gt;=0.6,1)</f>
        <v>NA</v>
      </c>
      <c r="J462" s="5">
        <f t="shared" si="41"/>
        <v>0</v>
      </c>
      <c r="K462" s="5">
        <f t="shared" si="42"/>
        <v>0</v>
      </c>
    </row>
    <row r="463" spans="1:11" x14ac:dyDescent="0.35">
      <c r="A463" s="22" t="s">
        <v>861</v>
      </c>
      <c r="B463" s="22" t="s">
        <v>862</v>
      </c>
      <c r="C463" s="4">
        <v>160</v>
      </c>
      <c r="D463" s="4">
        <v>139</v>
      </c>
      <c r="E463" s="4">
        <f t="shared" si="38"/>
        <v>-21</v>
      </c>
      <c r="F463" s="13">
        <f t="shared" si="39"/>
        <v>0</v>
      </c>
      <c r="G463" s="13">
        <f t="shared" si="40"/>
        <v>0</v>
      </c>
      <c r="H463" s="14"/>
      <c r="I463" s="15" t="str" cm="1">
        <f t="array" ref="I463">_xlfn.IFS(H463=0,"NA",H463&lt;0.3,3,H463&lt;0.6,2,H463&gt;=0.6,1)</f>
        <v>NA</v>
      </c>
      <c r="J463" s="5">
        <f t="shared" si="41"/>
        <v>0</v>
      </c>
      <c r="K463" s="5">
        <f t="shared" si="42"/>
        <v>0</v>
      </c>
    </row>
    <row r="464" spans="1:11" x14ac:dyDescent="0.35">
      <c r="A464" s="22" t="s">
        <v>1201</v>
      </c>
      <c r="B464" s="22" t="s">
        <v>1202</v>
      </c>
      <c r="C464" s="4">
        <v>283</v>
      </c>
      <c r="D464" s="4">
        <v>262</v>
      </c>
      <c r="E464" s="4">
        <f t="shared" si="38"/>
        <v>-21</v>
      </c>
      <c r="F464" s="13">
        <f t="shared" si="39"/>
        <v>0</v>
      </c>
      <c r="G464" s="13">
        <f t="shared" si="40"/>
        <v>0</v>
      </c>
      <c r="H464" s="14"/>
      <c r="I464" s="15" t="str" cm="1">
        <f t="array" ref="I464">_xlfn.IFS(H464=0,"NA",H464&lt;0.3,3,H464&lt;0.6,2,H464&gt;=0.6,1)</f>
        <v>NA</v>
      </c>
      <c r="J464" s="5">
        <f t="shared" si="41"/>
        <v>0</v>
      </c>
      <c r="K464" s="5">
        <f t="shared" si="42"/>
        <v>0</v>
      </c>
    </row>
    <row r="465" spans="1:11" x14ac:dyDescent="0.35">
      <c r="A465" s="22" t="s">
        <v>719</v>
      </c>
      <c r="B465" s="22" t="s">
        <v>720</v>
      </c>
      <c r="C465" s="4">
        <v>397</v>
      </c>
      <c r="D465" s="4">
        <v>377</v>
      </c>
      <c r="E465" s="4">
        <f t="shared" si="38"/>
        <v>-20</v>
      </c>
      <c r="F465" s="13">
        <f t="shared" si="39"/>
        <v>0</v>
      </c>
      <c r="G465" s="13">
        <f t="shared" si="40"/>
        <v>0</v>
      </c>
      <c r="H465" s="14"/>
      <c r="I465" s="15" t="str" cm="1">
        <f t="array" ref="I465">_xlfn.IFS(H465=0,"NA",H465&lt;0.3,3,H465&lt;0.6,2,H465&gt;=0.6,1)</f>
        <v>NA</v>
      </c>
      <c r="J465" s="5">
        <f t="shared" si="41"/>
        <v>0</v>
      </c>
      <c r="K465" s="5">
        <f t="shared" si="42"/>
        <v>0</v>
      </c>
    </row>
    <row r="466" spans="1:11" x14ac:dyDescent="0.35">
      <c r="A466" s="22" t="s">
        <v>1123</v>
      </c>
      <c r="B466" s="22" t="s">
        <v>1124</v>
      </c>
      <c r="C466" s="4">
        <v>1021</v>
      </c>
      <c r="D466" s="4">
        <v>1001</v>
      </c>
      <c r="E466" s="4">
        <f t="shared" si="38"/>
        <v>-20</v>
      </c>
      <c r="F466" s="13">
        <f t="shared" si="39"/>
        <v>0</v>
      </c>
      <c r="G466" s="13">
        <f t="shared" si="40"/>
        <v>0</v>
      </c>
      <c r="H466" s="14"/>
      <c r="I466" s="15" t="str" cm="1">
        <f t="array" ref="I466">_xlfn.IFS(H466=0,"NA",H466&lt;0.3,3,H466&lt;0.6,2,H466&gt;=0.6,1)</f>
        <v>NA</v>
      </c>
      <c r="J466" s="5">
        <f t="shared" si="41"/>
        <v>0</v>
      </c>
      <c r="K466" s="5">
        <f t="shared" si="42"/>
        <v>0</v>
      </c>
    </row>
    <row r="467" spans="1:11" x14ac:dyDescent="0.35">
      <c r="A467" s="22" t="s">
        <v>973</v>
      </c>
      <c r="B467" s="22" t="s">
        <v>974</v>
      </c>
      <c r="C467" s="4">
        <v>318</v>
      </c>
      <c r="D467" s="4">
        <v>298</v>
      </c>
      <c r="E467" s="4">
        <f t="shared" si="38"/>
        <v>-20</v>
      </c>
      <c r="F467" s="13">
        <f t="shared" si="39"/>
        <v>0</v>
      </c>
      <c r="G467" s="13">
        <f t="shared" si="40"/>
        <v>0</v>
      </c>
      <c r="H467" s="14"/>
      <c r="I467" s="15" t="str" cm="1">
        <f t="array" ref="I467">_xlfn.IFS(H467=0,"NA",H467&lt;0.3,3,H467&lt;0.6,2,H467&gt;=0.6,1)</f>
        <v>NA</v>
      </c>
      <c r="J467" s="5">
        <f t="shared" si="41"/>
        <v>0</v>
      </c>
      <c r="K467" s="5">
        <f t="shared" si="42"/>
        <v>0</v>
      </c>
    </row>
    <row r="468" spans="1:11" x14ac:dyDescent="0.35">
      <c r="A468" s="22" t="s">
        <v>487</v>
      </c>
      <c r="B468" s="22" t="s">
        <v>488</v>
      </c>
      <c r="C468" s="4">
        <v>3512</v>
      </c>
      <c r="D468" s="4">
        <v>3492</v>
      </c>
      <c r="E468" s="4">
        <f t="shared" si="38"/>
        <v>-20</v>
      </c>
      <c r="F468" s="13">
        <f t="shared" si="39"/>
        <v>0</v>
      </c>
      <c r="G468" s="13">
        <f t="shared" si="40"/>
        <v>0</v>
      </c>
      <c r="H468" s="14"/>
      <c r="I468" s="15" t="str" cm="1">
        <f t="array" ref="I468">_xlfn.IFS(H468=0,"NA",H468&lt;0.3,3,H468&lt;0.6,2,H468&gt;=0.6,1)</f>
        <v>NA</v>
      </c>
      <c r="J468" s="5">
        <f t="shared" si="41"/>
        <v>0</v>
      </c>
      <c r="K468" s="5">
        <f t="shared" si="42"/>
        <v>0</v>
      </c>
    </row>
    <row r="469" spans="1:11" x14ac:dyDescent="0.35">
      <c r="A469" s="22" t="s">
        <v>741</v>
      </c>
      <c r="B469" s="22" t="s">
        <v>742</v>
      </c>
      <c r="C469" s="4">
        <v>200</v>
      </c>
      <c r="D469" s="4">
        <v>180</v>
      </c>
      <c r="E469" s="4">
        <f t="shared" si="38"/>
        <v>-20</v>
      </c>
      <c r="F469" s="13">
        <f t="shared" si="39"/>
        <v>0</v>
      </c>
      <c r="G469" s="13">
        <f t="shared" si="40"/>
        <v>0</v>
      </c>
      <c r="H469" s="14"/>
      <c r="I469" s="15" t="str" cm="1">
        <f t="array" ref="I469">_xlfn.IFS(H469=0,"NA",H469&lt;0.3,3,H469&lt;0.6,2,H469&gt;=0.6,1)</f>
        <v>NA</v>
      </c>
      <c r="J469" s="5">
        <f t="shared" si="41"/>
        <v>0</v>
      </c>
      <c r="K469" s="5">
        <f t="shared" si="42"/>
        <v>0</v>
      </c>
    </row>
    <row r="470" spans="1:11" x14ac:dyDescent="0.35">
      <c r="A470" s="22" t="s">
        <v>783</v>
      </c>
      <c r="B470" s="22" t="s">
        <v>784</v>
      </c>
      <c r="C470" s="4">
        <v>324</v>
      </c>
      <c r="D470" s="4">
        <v>304</v>
      </c>
      <c r="E470" s="4">
        <f t="shared" si="38"/>
        <v>-20</v>
      </c>
      <c r="F470" s="13">
        <f t="shared" si="39"/>
        <v>0</v>
      </c>
      <c r="G470" s="13">
        <f t="shared" si="40"/>
        <v>0</v>
      </c>
      <c r="H470" s="14"/>
      <c r="I470" s="15" t="str" cm="1">
        <f t="array" ref="I470">_xlfn.IFS(H470=0,"NA",H470&lt;0.3,3,H470&lt;0.6,2,H470&gt;=0.6,1)</f>
        <v>NA</v>
      </c>
      <c r="J470" s="5">
        <f t="shared" si="41"/>
        <v>0</v>
      </c>
      <c r="K470" s="5">
        <f t="shared" si="42"/>
        <v>0</v>
      </c>
    </row>
    <row r="471" spans="1:11" x14ac:dyDescent="0.35">
      <c r="A471" s="22" t="s">
        <v>911</v>
      </c>
      <c r="B471" s="22" t="s">
        <v>912</v>
      </c>
      <c r="C471" s="4">
        <v>503</v>
      </c>
      <c r="D471" s="4">
        <v>484</v>
      </c>
      <c r="E471" s="4">
        <f t="shared" si="38"/>
        <v>-19</v>
      </c>
      <c r="F471" s="13">
        <f t="shared" si="39"/>
        <v>0</v>
      </c>
      <c r="G471" s="13">
        <f t="shared" si="40"/>
        <v>0</v>
      </c>
      <c r="H471" s="14"/>
      <c r="I471" s="15" t="str" cm="1">
        <f t="array" ref="I471">_xlfn.IFS(H471=0,"NA",H471&lt;0.3,3,H471&lt;0.6,2,H471&gt;=0.6,1)</f>
        <v>NA</v>
      </c>
      <c r="J471" s="5">
        <f t="shared" si="41"/>
        <v>0</v>
      </c>
      <c r="K471" s="5">
        <f t="shared" si="42"/>
        <v>0</v>
      </c>
    </row>
    <row r="472" spans="1:11" x14ac:dyDescent="0.35">
      <c r="A472" s="22" t="s">
        <v>769</v>
      </c>
      <c r="B472" s="22" t="s">
        <v>770</v>
      </c>
      <c r="C472" s="4">
        <v>499</v>
      </c>
      <c r="D472" s="4">
        <v>480</v>
      </c>
      <c r="E472" s="4">
        <f t="shared" si="38"/>
        <v>-19</v>
      </c>
      <c r="F472" s="13">
        <f t="shared" si="39"/>
        <v>0</v>
      </c>
      <c r="G472" s="13">
        <f t="shared" si="40"/>
        <v>0</v>
      </c>
      <c r="H472" s="14"/>
      <c r="I472" s="15" t="str" cm="1">
        <f t="array" ref="I472">_xlfn.IFS(H472=0,"NA",H472&lt;0.3,3,H472&lt;0.6,2,H472&gt;=0.6,1)</f>
        <v>NA</v>
      </c>
      <c r="J472" s="5">
        <f t="shared" si="41"/>
        <v>0</v>
      </c>
      <c r="K472" s="5">
        <f t="shared" si="42"/>
        <v>0</v>
      </c>
    </row>
    <row r="473" spans="1:11" x14ac:dyDescent="0.35">
      <c r="A473" s="22" t="s">
        <v>1166</v>
      </c>
      <c r="B473" s="22" t="s">
        <v>1167</v>
      </c>
      <c r="C473" s="4">
        <v>523</v>
      </c>
      <c r="D473" s="4">
        <v>504</v>
      </c>
      <c r="E473" s="4">
        <f t="shared" si="38"/>
        <v>-19</v>
      </c>
      <c r="F473" s="13">
        <f t="shared" si="39"/>
        <v>0</v>
      </c>
      <c r="G473" s="13">
        <f t="shared" si="40"/>
        <v>0</v>
      </c>
      <c r="H473" s="14"/>
      <c r="I473" s="15" t="str" cm="1">
        <f t="array" ref="I473">_xlfn.IFS(H473=0,"NA",H473&lt;0.3,3,H473&lt;0.6,2,H473&gt;=0.6,1)</f>
        <v>NA</v>
      </c>
      <c r="J473" s="5">
        <f t="shared" si="41"/>
        <v>0</v>
      </c>
      <c r="K473" s="5">
        <f t="shared" si="42"/>
        <v>0</v>
      </c>
    </row>
    <row r="474" spans="1:11" x14ac:dyDescent="0.35">
      <c r="A474" s="22" t="s">
        <v>965</v>
      </c>
      <c r="B474" s="22" t="s">
        <v>966</v>
      </c>
      <c r="C474" s="4">
        <v>114</v>
      </c>
      <c r="D474" s="4">
        <v>95</v>
      </c>
      <c r="E474" s="4">
        <f t="shared" si="38"/>
        <v>-19</v>
      </c>
      <c r="F474" s="13">
        <f t="shared" si="39"/>
        <v>0</v>
      </c>
      <c r="G474" s="13">
        <f t="shared" si="40"/>
        <v>0</v>
      </c>
      <c r="H474" s="14"/>
      <c r="I474" s="15" t="str" cm="1">
        <f t="array" ref="I474">_xlfn.IFS(H474=0,"NA",H474&lt;0.3,3,H474&lt;0.6,2,H474&gt;=0.6,1)</f>
        <v>NA</v>
      </c>
      <c r="J474" s="5">
        <f t="shared" si="41"/>
        <v>0</v>
      </c>
      <c r="K474" s="5">
        <f t="shared" si="42"/>
        <v>0</v>
      </c>
    </row>
    <row r="475" spans="1:11" x14ac:dyDescent="0.35">
      <c r="A475" s="22" t="s">
        <v>983</v>
      </c>
      <c r="B475" s="22" t="s">
        <v>984</v>
      </c>
      <c r="C475" s="4">
        <v>872</v>
      </c>
      <c r="D475" s="4">
        <v>853</v>
      </c>
      <c r="E475" s="4">
        <f t="shared" si="38"/>
        <v>-19</v>
      </c>
      <c r="F475" s="13">
        <f t="shared" si="39"/>
        <v>0</v>
      </c>
      <c r="G475" s="13">
        <f t="shared" si="40"/>
        <v>0</v>
      </c>
      <c r="H475" s="14"/>
      <c r="I475" s="15" t="str" cm="1">
        <f t="array" ref="I475">_xlfn.IFS(H475=0,"NA",H475&lt;0.3,3,H475&lt;0.6,2,H475&gt;=0.6,1)</f>
        <v>NA</v>
      </c>
      <c r="J475" s="5">
        <f t="shared" si="41"/>
        <v>0</v>
      </c>
      <c r="K475" s="5">
        <f t="shared" si="42"/>
        <v>0</v>
      </c>
    </row>
    <row r="476" spans="1:11" x14ac:dyDescent="0.35">
      <c r="A476" s="22" t="s">
        <v>821</v>
      </c>
      <c r="B476" s="22" t="s">
        <v>822</v>
      </c>
      <c r="C476" s="4">
        <v>384</v>
      </c>
      <c r="D476" s="4">
        <v>365</v>
      </c>
      <c r="E476" s="4">
        <f t="shared" si="38"/>
        <v>-19</v>
      </c>
      <c r="F476" s="13">
        <f t="shared" si="39"/>
        <v>0</v>
      </c>
      <c r="G476" s="13">
        <f t="shared" si="40"/>
        <v>0</v>
      </c>
      <c r="H476" s="14"/>
      <c r="I476" s="15" t="str" cm="1">
        <f t="array" ref="I476">_xlfn.IFS(H476=0,"NA",H476&lt;0.3,3,H476&lt;0.6,2,H476&gt;=0.6,1)</f>
        <v>NA</v>
      </c>
      <c r="J476" s="5">
        <f t="shared" si="41"/>
        <v>0</v>
      </c>
      <c r="K476" s="5">
        <f t="shared" si="42"/>
        <v>0</v>
      </c>
    </row>
    <row r="477" spans="1:11" x14ac:dyDescent="0.35">
      <c r="A477" s="22" t="s">
        <v>1074</v>
      </c>
      <c r="B477" s="22" t="s">
        <v>1075</v>
      </c>
      <c r="C477" s="4">
        <v>571</v>
      </c>
      <c r="D477" s="4">
        <v>552</v>
      </c>
      <c r="E477" s="4">
        <f t="shared" si="38"/>
        <v>-19</v>
      </c>
      <c r="F477" s="13">
        <f t="shared" si="39"/>
        <v>0</v>
      </c>
      <c r="G477" s="13">
        <f t="shared" si="40"/>
        <v>0</v>
      </c>
      <c r="H477" s="14"/>
      <c r="I477" s="15" t="str" cm="1">
        <f t="array" ref="I477">_xlfn.IFS(H477=0,"NA",H477&lt;0.3,3,H477&lt;0.6,2,H477&gt;=0.6,1)</f>
        <v>NA</v>
      </c>
      <c r="J477" s="5">
        <f t="shared" si="41"/>
        <v>0</v>
      </c>
      <c r="K477" s="5">
        <f t="shared" si="42"/>
        <v>0</v>
      </c>
    </row>
    <row r="478" spans="1:11" x14ac:dyDescent="0.35">
      <c r="A478" s="22" t="s">
        <v>889</v>
      </c>
      <c r="B478" s="22" t="s">
        <v>890</v>
      </c>
      <c r="C478" s="4">
        <v>198</v>
      </c>
      <c r="D478" s="4">
        <v>179</v>
      </c>
      <c r="E478" s="4">
        <f t="shared" si="38"/>
        <v>-19</v>
      </c>
      <c r="F478" s="13">
        <f t="shared" si="39"/>
        <v>0</v>
      </c>
      <c r="G478" s="13">
        <f t="shared" si="40"/>
        <v>0</v>
      </c>
      <c r="H478" s="14"/>
      <c r="I478" s="15" t="str" cm="1">
        <f t="array" ref="I478">_xlfn.IFS(H478=0,"NA",H478&lt;0.3,3,H478&lt;0.6,2,H478&gt;=0.6,1)</f>
        <v>NA</v>
      </c>
      <c r="J478" s="5">
        <f t="shared" si="41"/>
        <v>0</v>
      </c>
      <c r="K478" s="5">
        <f t="shared" si="42"/>
        <v>0</v>
      </c>
    </row>
    <row r="479" spans="1:11" x14ac:dyDescent="0.35">
      <c r="A479" s="22" t="s">
        <v>841</v>
      </c>
      <c r="B479" s="22" t="s">
        <v>842</v>
      </c>
      <c r="C479" s="4">
        <v>259</v>
      </c>
      <c r="D479" s="4">
        <v>240</v>
      </c>
      <c r="E479" s="4">
        <f t="shared" si="38"/>
        <v>-19</v>
      </c>
      <c r="F479" s="13">
        <f t="shared" si="39"/>
        <v>0</v>
      </c>
      <c r="G479" s="13">
        <f t="shared" si="40"/>
        <v>0</v>
      </c>
      <c r="H479" s="14"/>
      <c r="I479" s="15" t="str" cm="1">
        <f t="array" ref="I479">_xlfn.IFS(H479=0,"NA",H479&lt;0.3,3,H479&lt;0.6,2,H479&gt;=0.6,1)</f>
        <v>NA</v>
      </c>
      <c r="J479" s="5">
        <f t="shared" si="41"/>
        <v>0</v>
      </c>
      <c r="K479" s="5">
        <f t="shared" si="42"/>
        <v>0</v>
      </c>
    </row>
    <row r="480" spans="1:11" x14ac:dyDescent="0.35">
      <c r="A480" s="22" t="s">
        <v>659</v>
      </c>
      <c r="B480" s="22" t="s">
        <v>660</v>
      </c>
      <c r="C480" s="4">
        <v>321</v>
      </c>
      <c r="D480" s="4">
        <v>303</v>
      </c>
      <c r="E480" s="4">
        <f t="shared" si="38"/>
        <v>-18</v>
      </c>
      <c r="F480" s="13">
        <f t="shared" si="39"/>
        <v>0</v>
      </c>
      <c r="G480" s="13">
        <f t="shared" si="40"/>
        <v>0</v>
      </c>
      <c r="H480" s="14"/>
      <c r="I480" s="15" t="str" cm="1">
        <f t="array" ref="I480">_xlfn.IFS(H480=0,"NA",H480&lt;0.3,3,H480&lt;0.6,2,H480&gt;=0.6,1)</f>
        <v>NA</v>
      </c>
      <c r="J480" s="5">
        <f t="shared" si="41"/>
        <v>0</v>
      </c>
      <c r="K480" s="5">
        <f t="shared" si="42"/>
        <v>0</v>
      </c>
    </row>
    <row r="481" spans="1:11" x14ac:dyDescent="0.35">
      <c r="A481" s="22" t="s">
        <v>883</v>
      </c>
      <c r="B481" s="22" t="s">
        <v>884</v>
      </c>
      <c r="C481" s="4">
        <v>261</v>
      </c>
      <c r="D481" s="4">
        <v>243</v>
      </c>
      <c r="E481" s="4">
        <f t="shared" si="38"/>
        <v>-18</v>
      </c>
      <c r="F481" s="13">
        <f t="shared" si="39"/>
        <v>0</v>
      </c>
      <c r="G481" s="13">
        <f t="shared" si="40"/>
        <v>0</v>
      </c>
      <c r="H481" s="14"/>
      <c r="I481" s="15" t="str" cm="1">
        <f t="array" ref="I481">_xlfn.IFS(H481=0,"NA",H481&lt;0.3,3,H481&lt;0.6,2,H481&gt;=0.6,1)</f>
        <v>NA</v>
      </c>
      <c r="J481" s="5">
        <f t="shared" si="41"/>
        <v>0</v>
      </c>
      <c r="K481" s="5">
        <f t="shared" si="42"/>
        <v>0</v>
      </c>
    </row>
    <row r="482" spans="1:11" x14ac:dyDescent="0.35">
      <c r="A482" s="22" t="s">
        <v>1003</v>
      </c>
      <c r="B482" s="22" t="s">
        <v>1004</v>
      </c>
      <c r="C482" s="4">
        <v>154</v>
      </c>
      <c r="D482" s="4">
        <v>136</v>
      </c>
      <c r="E482" s="4">
        <f t="shared" si="38"/>
        <v>-18</v>
      </c>
      <c r="F482" s="13">
        <f t="shared" si="39"/>
        <v>0</v>
      </c>
      <c r="G482" s="13">
        <f t="shared" si="40"/>
        <v>0</v>
      </c>
      <c r="H482" s="14"/>
      <c r="I482" s="15" t="str" cm="1">
        <f t="array" ref="I482">_xlfn.IFS(H482=0,"NA",H482&lt;0.3,3,H482&lt;0.6,2,H482&gt;=0.6,1)</f>
        <v>NA</v>
      </c>
      <c r="J482" s="5">
        <f t="shared" si="41"/>
        <v>0</v>
      </c>
      <c r="K482" s="5">
        <f t="shared" si="42"/>
        <v>0</v>
      </c>
    </row>
    <row r="483" spans="1:11" x14ac:dyDescent="0.35">
      <c r="A483" s="22" t="s">
        <v>699</v>
      </c>
      <c r="B483" s="22" t="s">
        <v>700</v>
      </c>
      <c r="C483" s="4">
        <v>1108</v>
      </c>
      <c r="D483" s="4">
        <v>1090</v>
      </c>
      <c r="E483" s="4">
        <f t="shared" si="38"/>
        <v>-18</v>
      </c>
      <c r="F483" s="13">
        <f t="shared" si="39"/>
        <v>0</v>
      </c>
      <c r="G483" s="13">
        <f t="shared" si="40"/>
        <v>0</v>
      </c>
      <c r="H483" s="14"/>
      <c r="I483" s="15" t="str" cm="1">
        <f t="array" ref="I483">_xlfn.IFS(H483=0,"NA",H483&lt;0.3,3,H483&lt;0.6,2,H483&gt;=0.6,1)</f>
        <v>NA</v>
      </c>
      <c r="J483" s="5">
        <f t="shared" si="41"/>
        <v>0</v>
      </c>
      <c r="K483" s="5">
        <f t="shared" si="42"/>
        <v>0</v>
      </c>
    </row>
    <row r="484" spans="1:11" x14ac:dyDescent="0.35">
      <c r="A484" s="22" t="s">
        <v>1117</v>
      </c>
      <c r="B484" s="22" t="s">
        <v>1118</v>
      </c>
      <c r="C484" s="4">
        <v>162</v>
      </c>
      <c r="D484" s="4">
        <v>144</v>
      </c>
      <c r="E484" s="4">
        <f t="shared" si="38"/>
        <v>-18</v>
      </c>
      <c r="F484" s="13">
        <f t="shared" si="39"/>
        <v>0</v>
      </c>
      <c r="G484" s="13">
        <f t="shared" si="40"/>
        <v>0</v>
      </c>
      <c r="H484" s="14"/>
      <c r="I484" s="15" t="str" cm="1">
        <f t="array" ref="I484">_xlfn.IFS(H484=0,"NA",H484&lt;0.3,3,H484&lt;0.6,2,H484&gt;=0.6,1)</f>
        <v>NA</v>
      </c>
      <c r="J484" s="5">
        <f t="shared" si="41"/>
        <v>0</v>
      </c>
      <c r="K484" s="5">
        <f t="shared" si="42"/>
        <v>0</v>
      </c>
    </row>
    <row r="485" spans="1:11" x14ac:dyDescent="0.35">
      <c r="A485" s="22" t="s">
        <v>925</v>
      </c>
      <c r="B485" s="22" t="s">
        <v>926</v>
      </c>
      <c r="C485" s="4">
        <v>204</v>
      </c>
      <c r="D485" s="4">
        <v>187</v>
      </c>
      <c r="E485" s="4">
        <f t="shared" si="38"/>
        <v>-17</v>
      </c>
      <c r="F485" s="13">
        <f t="shared" si="39"/>
        <v>0</v>
      </c>
      <c r="G485" s="13">
        <f t="shared" si="40"/>
        <v>0</v>
      </c>
      <c r="H485" s="14"/>
      <c r="I485" s="15" t="str" cm="1">
        <f t="array" ref="I485">_xlfn.IFS(H485=0,"NA",H485&lt;0.3,3,H485&lt;0.6,2,H485&gt;=0.6,1)</f>
        <v>NA</v>
      </c>
      <c r="J485" s="5">
        <f t="shared" si="41"/>
        <v>0</v>
      </c>
      <c r="K485" s="5">
        <f t="shared" si="42"/>
        <v>0</v>
      </c>
    </row>
    <row r="486" spans="1:11" x14ac:dyDescent="0.35">
      <c r="A486" s="22" t="s">
        <v>951</v>
      </c>
      <c r="B486" s="22" t="s">
        <v>952</v>
      </c>
      <c r="C486" s="4">
        <v>506</v>
      </c>
      <c r="D486" s="4">
        <v>489</v>
      </c>
      <c r="E486" s="4">
        <f t="shared" si="38"/>
        <v>-17</v>
      </c>
      <c r="F486" s="13">
        <f t="shared" si="39"/>
        <v>0</v>
      </c>
      <c r="G486" s="13">
        <f t="shared" si="40"/>
        <v>0</v>
      </c>
      <c r="H486" s="14"/>
      <c r="I486" s="15" t="str" cm="1">
        <f t="array" ref="I486">_xlfn.IFS(H486=0,"NA",H486&lt;0.3,3,H486&lt;0.6,2,H486&gt;=0.6,1)</f>
        <v>NA</v>
      </c>
      <c r="J486" s="5">
        <f t="shared" si="41"/>
        <v>0</v>
      </c>
      <c r="K486" s="5">
        <f t="shared" si="42"/>
        <v>0</v>
      </c>
    </row>
    <row r="487" spans="1:11" x14ac:dyDescent="0.35">
      <c r="A487" s="22" t="s">
        <v>935</v>
      </c>
      <c r="B487" s="22" t="s">
        <v>936</v>
      </c>
      <c r="C487" s="4">
        <v>105</v>
      </c>
      <c r="D487" s="4">
        <v>88</v>
      </c>
      <c r="E487" s="4">
        <f t="shared" si="38"/>
        <v>-17</v>
      </c>
      <c r="F487" s="13">
        <f t="shared" si="39"/>
        <v>0</v>
      </c>
      <c r="G487" s="13">
        <f t="shared" si="40"/>
        <v>0</v>
      </c>
      <c r="H487" s="14"/>
      <c r="I487" s="15" t="str" cm="1">
        <f t="array" ref="I487">_xlfn.IFS(H487=0,"NA",H487&lt;0.3,3,H487&lt;0.6,2,H487&gt;=0.6,1)</f>
        <v>NA</v>
      </c>
      <c r="J487" s="5">
        <f t="shared" si="41"/>
        <v>0</v>
      </c>
      <c r="K487" s="5">
        <f t="shared" si="42"/>
        <v>0</v>
      </c>
    </row>
    <row r="488" spans="1:11" x14ac:dyDescent="0.35">
      <c r="A488" s="22" t="s">
        <v>1392</v>
      </c>
      <c r="B488" s="22" t="s">
        <v>1393</v>
      </c>
      <c r="C488" s="4">
        <v>1917</v>
      </c>
      <c r="D488" s="4">
        <v>1900</v>
      </c>
      <c r="E488" s="4">
        <f t="shared" si="38"/>
        <v>-17</v>
      </c>
      <c r="F488" s="13">
        <f t="shared" si="39"/>
        <v>0</v>
      </c>
      <c r="G488" s="13">
        <f t="shared" si="40"/>
        <v>0</v>
      </c>
      <c r="H488" s="14"/>
      <c r="I488" s="15" t="str" cm="1">
        <f t="array" ref="I488">_xlfn.IFS(H488=0,"NA",H488&lt;0.3,3,H488&lt;0.6,2,H488&gt;=0.6,1)</f>
        <v>NA</v>
      </c>
      <c r="J488" s="5">
        <f t="shared" si="41"/>
        <v>0</v>
      </c>
      <c r="K488" s="5">
        <f t="shared" si="42"/>
        <v>0</v>
      </c>
    </row>
    <row r="489" spans="1:11" x14ac:dyDescent="0.35">
      <c r="A489" s="22" t="s">
        <v>959</v>
      </c>
      <c r="B489" s="22" t="s">
        <v>960</v>
      </c>
      <c r="C489" s="4">
        <v>158</v>
      </c>
      <c r="D489" s="4">
        <v>141</v>
      </c>
      <c r="E489" s="4">
        <f t="shared" si="38"/>
        <v>-17</v>
      </c>
      <c r="F489" s="13">
        <f t="shared" si="39"/>
        <v>0</v>
      </c>
      <c r="G489" s="13">
        <f t="shared" si="40"/>
        <v>0</v>
      </c>
      <c r="H489" s="14"/>
      <c r="I489" s="15" t="str" cm="1">
        <f t="array" ref="I489">_xlfn.IFS(H489=0,"NA",H489&lt;0.3,3,H489&lt;0.6,2,H489&gt;=0.6,1)</f>
        <v>NA</v>
      </c>
      <c r="J489" s="5">
        <f t="shared" si="41"/>
        <v>0</v>
      </c>
      <c r="K489" s="5">
        <f t="shared" si="42"/>
        <v>0</v>
      </c>
    </row>
    <row r="490" spans="1:11" x14ac:dyDescent="0.35">
      <c r="A490" s="22" t="s">
        <v>1092</v>
      </c>
      <c r="B490" s="22" t="s">
        <v>1093</v>
      </c>
      <c r="C490" s="4">
        <v>270</v>
      </c>
      <c r="D490" s="4">
        <v>253</v>
      </c>
      <c r="E490" s="4">
        <f t="shared" si="38"/>
        <v>-17</v>
      </c>
      <c r="F490" s="13">
        <f t="shared" si="39"/>
        <v>0</v>
      </c>
      <c r="G490" s="13">
        <f t="shared" si="40"/>
        <v>0</v>
      </c>
      <c r="H490" s="14"/>
      <c r="I490" s="15" t="str" cm="1">
        <f t="array" ref="I490">_xlfn.IFS(H490=0,"NA",H490&lt;0.3,3,H490&lt;0.6,2,H490&gt;=0.6,1)</f>
        <v>NA</v>
      </c>
      <c r="J490" s="5">
        <f t="shared" si="41"/>
        <v>0</v>
      </c>
      <c r="K490" s="5">
        <f t="shared" si="42"/>
        <v>0</v>
      </c>
    </row>
    <row r="491" spans="1:11" x14ac:dyDescent="0.35">
      <c r="A491" s="22" t="s">
        <v>833</v>
      </c>
      <c r="B491" s="22" t="s">
        <v>834</v>
      </c>
      <c r="C491" s="4">
        <v>353</v>
      </c>
      <c r="D491" s="4">
        <v>337</v>
      </c>
      <c r="E491" s="4">
        <f t="shared" si="38"/>
        <v>-16</v>
      </c>
      <c r="F491" s="13">
        <f t="shared" si="39"/>
        <v>0</v>
      </c>
      <c r="G491" s="13">
        <f t="shared" si="40"/>
        <v>0</v>
      </c>
      <c r="H491" s="14"/>
      <c r="I491" s="15" t="str" cm="1">
        <f t="array" ref="I491">_xlfn.IFS(H491=0,"NA",H491&lt;0.3,3,H491&lt;0.6,2,H491&gt;=0.6,1)</f>
        <v>NA</v>
      </c>
      <c r="J491" s="5">
        <f t="shared" si="41"/>
        <v>0</v>
      </c>
      <c r="K491" s="5">
        <f t="shared" si="42"/>
        <v>0</v>
      </c>
    </row>
    <row r="492" spans="1:11" x14ac:dyDescent="0.35">
      <c r="A492" s="22" t="s">
        <v>1133</v>
      </c>
      <c r="B492" s="22" t="s">
        <v>1134</v>
      </c>
      <c r="C492" s="4">
        <v>135</v>
      </c>
      <c r="D492" s="4">
        <v>119</v>
      </c>
      <c r="E492" s="4">
        <f t="shared" si="38"/>
        <v>-16</v>
      </c>
      <c r="F492" s="13">
        <f t="shared" si="39"/>
        <v>0</v>
      </c>
      <c r="G492" s="13">
        <f t="shared" si="40"/>
        <v>0</v>
      </c>
      <c r="H492" s="14"/>
      <c r="I492" s="15" t="str" cm="1">
        <f t="array" ref="I492">_xlfn.IFS(H492=0,"NA",H492&lt;0.3,3,H492&lt;0.6,2,H492&gt;=0.6,1)</f>
        <v>NA</v>
      </c>
      <c r="J492" s="5">
        <f t="shared" si="41"/>
        <v>0</v>
      </c>
      <c r="K492" s="5">
        <f t="shared" si="42"/>
        <v>0</v>
      </c>
    </row>
    <row r="493" spans="1:11" x14ac:dyDescent="0.35">
      <c r="A493" s="22" t="s">
        <v>689</v>
      </c>
      <c r="B493" s="22" t="s">
        <v>690</v>
      </c>
      <c r="C493" s="4">
        <v>332</v>
      </c>
      <c r="D493" s="4">
        <v>316</v>
      </c>
      <c r="E493" s="4">
        <f t="shared" si="38"/>
        <v>-16</v>
      </c>
      <c r="F493" s="13">
        <f t="shared" si="39"/>
        <v>0</v>
      </c>
      <c r="G493" s="13">
        <f t="shared" si="40"/>
        <v>0</v>
      </c>
      <c r="H493" s="14"/>
      <c r="I493" s="15" t="str" cm="1">
        <f t="array" ref="I493">_xlfn.IFS(H493=0,"NA",H493&lt;0.3,3,H493&lt;0.6,2,H493&gt;=0.6,1)</f>
        <v>NA</v>
      </c>
      <c r="J493" s="5">
        <f t="shared" si="41"/>
        <v>0</v>
      </c>
      <c r="K493" s="5">
        <f t="shared" si="42"/>
        <v>0</v>
      </c>
    </row>
    <row r="494" spans="1:11" x14ac:dyDescent="0.35">
      <c r="A494" s="22" t="s">
        <v>827</v>
      </c>
      <c r="B494" s="22" t="s">
        <v>828</v>
      </c>
      <c r="C494" s="4">
        <v>1088</v>
      </c>
      <c r="D494" s="4">
        <v>1072</v>
      </c>
      <c r="E494" s="4">
        <f t="shared" si="38"/>
        <v>-16</v>
      </c>
      <c r="F494" s="13">
        <f t="shared" si="39"/>
        <v>0</v>
      </c>
      <c r="G494" s="13">
        <f t="shared" si="40"/>
        <v>0</v>
      </c>
      <c r="H494" s="14"/>
      <c r="I494" s="15" t="str" cm="1">
        <f t="array" ref="I494">_xlfn.IFS(H494=0,"NA",H494&lt;0.3,3,H494&lt;0.6,2,H494&gt;=0.6,1)</f>
        <v>NA</v>
      </c>
      <c r="J494" s="5">
        <f t="shared" si="41"/>
        <v>0</v>
      </c>
      <c r="K494" s="5">
        <f t="shared" si="42"/>
        <v>0</v>
      </c>
    </row>
    <row r="495" spans="1:11" x14ac:dyDescent="0.35">
      <c r="A495" s="22" t="s">
        <v>947</v>
      </c>
      <c r="B495" s="22" t="s">
        <v>948</v>
      </c>
      <c r="C495" s="4">
        <v>541</v>
      </c>
      <c r="D495" s="4">
        <v>526</v>
      </c>
      <c r="E495" s="4">
        <f t="shared" si="38"/>
        <v>-15</v>
      </c>
      <c r="F495" s="13">
        <f t="shared" si="39"/>
        <v>0</v>
      </c>
      <c r="G495" s="13">
        <f t="shared" si="40"/>
        <v>0</v>
      </c>
      <c r="H495" s="14"/>
      <c r="I495" s="15" t="str" cm="1">
        <f t="array" ref="I495">_xlfn.IFS(H495=0,"NA",H495&lt;0.3,3,H495&lt;0.6,2,H495&gt;=0.6,1)</f>
        <v>NA</v>
      </c>
      <c r="J495" s="5">
        <f t="shared" si="41"/>
        <v>0</v>
      </c>
      <c r="K495" s="5">
        <f t="shared" si="42"/>
        <v>0</v>
      </c>
    </row>
    <row r="496" spans="1:11" x14ac:dyDescent="0.35">
      <c r="A496" s="22" t="s">
        <v>979</v>
      </c>
      <c r="B496" s="22" t="s">
        <v>980</v>
      </c>
      <c r="C496" s="4">
        <v>317</v>
      </c>
      <c r="D496" s="4">
        <v>302</v>
      </c>
      <c r="E496" s="4">
        <f t="shared" si="38"/>
        <v>-15</v>
      </c>
      <c r="F496" s="13">
        <f t="shared" si="39"/>
        <v>0</v>
      </c>
      <c r="G496" s="13">
        <f t="shared" si="40"/>
        <v>0</v>
      </c>
      <c r="H496" s="14"/>
      <c r="I496" s="15" t="str" cm="1">
        <f t="array" ref="I496">_xlfn.IFS(H496=0,"NA",H496&lt;0.3,3,H496&lt;0.6,2,H496&gt;=0.6,1)</f>
        <v>NA</v>
      </c>
      <c r="J496" s="5">
        <f t="shared" si="41"/>
        <v>0</v>
      </c>
      <c r="K496" s="5">
        <f t="shared" si="42"/>
        <v>0</v>
      </c>
    </row>
    <row r="497" spans="1:11" x14ac:dyDescent="0.35">
      <c r="A497" s="22" t="s">
        <v>809</v>
      </c>
      <c r="B497" s="22" t="s">
        <v>810</v>
      </c>
      <c r="C497" s="4">
        <v>224</v>
      </c>
      <c r="D497" s="4">
        <v>209</v>
      </c>
      <c r="E497" s="4">
        <f t="shared" si="38"/>
        <v>-15</v>
      </c>
      <c r="F497" s="13">
        <f t="shared" si="39"/>
        <v>0</v>
      </c>
      <c r="G497" s="13">
        <f t="shared" si="40"/>
        <v>0</v>
      </c>
      <c r="H497" s="14"/>
      <c r="I497" s="15" t="str" cm="1">
        <f t="array" ref="I497">_xlfn.IFS(H497=0,"NA",H497&lt;0.3,3,H497&lt;0.6,2,H497&gt;=0.6,1)</f>
        <v>NA</v>
      </c>
      <c r="J497" s="5">
        <f t="shared" si="41"/>
        <v>0</v>
      </c>
      <c r="K497" s="5">
        <f t="shared" si="42"/>
        <v>0</v>
      </c>
    </row>
    <row r="498" spans="1:11" x14ac:dyDescent="0.35">
      <c r="A498" s="22" t="s">
        <v>933</v>
      </c>
      <c r="B498" s="22" t="s">
        <v>934</v>
      </c>
      <c r="C498" s="4">
        <v>443</v>
      </c>
      <c r="D498" s="4">
        <v>428</v>
      </c>
      <c r="E498" s="4">
        <f t="shared" si="38"/>
        <v>-15</v>
      </c>
      <c r="F498" s="13">
        <f t="shared" si="39"/>
        <v>0</v>
      </c>
      <c r="G498" s="13">
        <f t="shared" si="40"/>
        <v>0</v>
      </c>
      <c r="H498" s="14"/>
      <c r="I498" s="15" t="str" cm="1">
        <f t="array" ref="I498">_xlfn.IFS(H498=0,"NA",H498&lt;0.3,3,H498&lt;0.6,2,H498&gt;=0.6,1)</f>
        <v>NA</v>
      </c>
      <c r="J498" s="5">
        <f t="shared" si="41"/>
        <v>0</v>
      </c>
      <c r="K498" s="5">
        <f t="shared" si="42"/>
        <v>0</v>
      </c>
    </row>
    <row r="499" spans="1:11" x14ac:dyDescent="0.35">
      <c r="A499" s="22" t="s">
        <v>1209</v>
      </c>
      <c r="B499" s="22" t="s">
        <v>1210</v>
      </c>
      <c r="C499" s="4">
        <v>417</v>
      </c>
      <c r="D499" s="4">
        <v>402</v>
      </c>
      <c r="E499" s="4">
        <f t="shared" si="38"/>
        <v>-15</v>
      </c>
      <c r="F499" s="13">
        <f t="shared" si="39"/>
        <v>0</v>
      </c>
      <c r="G499" s="13">
        <f t="shared" si="40"/>
        <v>0</v>
      </c>
      <c r="H499" s="14"/>
      <c r="I499" s="15" t="str" cm="1">
        <f t="array" ref="I499">_xlfn.IFS(H499=0,"NA",H499&lt;0.3,3,H499&lt;0.6,2,H499&gt;=0.6,1)</f>
        <v>NA</v>
      </c>
      <c r="J499" s="5">
        <f t="shared" si="41"/>
        <v>0</v>
      </c>
      <c r="K499" s="5">
        <f t="shared" si="42"/>
        <v>0</v>
      </c>
    </row>
    <row r="500" spans="1:11" x14ac:dyDescent="0.35">
      <c r="A500" s="22" t="s">
        <v>1397</v>
      </c>
      <c r="B500" s="22" t="s">
        <v>1398</v>
      </c>
      <c r="C500" s="4">
        <v>148</v>
      </c>
      <c r="D500" s="4">
        <v>133</v>
      </c>
      <c r="E500" s="4">
        <f t="shared" si="38"/>
        <v>-15</v>
      </c>
      <c r="F500" s="13">
        <f t="shared" si="39"/>
        <v>0</v>
      </c>
      <c r="G500" s="13">
        <f t="shared" si="40"/>
        <v>0</v>
      </c>
      <c r="H500" s="14"/>
      <c r="I500" s="15" t="str" cm="1">
        <f t="array" ref="I500">_xlfn.IFS(H500=0,"NA",H500&lt;0.3,3,H500&lt;0.6,2,H500&gt;=0.6,1)</f>
        <v>NA</v>
      </c>
      <c r="J500" s="5">
        <f t="shared" si="41"/>
        <v>0</v>
      </c>
      <c r="K500" s="5">
        <f t="shared" si="42"/>
        <v>0</v>
      </c>
    </row>
    <row r="501" spans="1:11" x14ac:dyDescent="0.35">
      <c r="A501" s="22" t="s">
        <v>815</v>
      </c>
      <c r="B501" s="22" t="s">
        <v>816</v>
      </c>
      <c r="C501" s="4">
        <v>150</v>
      </c>
      <c r="D501" s="4">
        <v>135</v>
      </c>
      <c r="E501" s="4">
        <f t="shared" si="38"/>
        <v>-15</v>
      </c>
      <c r="F501" s="13">
        <f t="shared" si="39"/>
        <v>0</v>
      </c>
      <c r="G501" s="13">
        <f t="shared" si="40"/>
        <v>0</v>
      </c>
      <c r="H501" s="14"/>
      <c r="I501" s="15" t="str" cm="1">
        <f t="array" ref="I501">_xlfn.IFS(H501=0,"NA",H501&lt;0.3,3,H501&lt;0.6,2,H501&gt;=0.6,1)</f>
        <v>NA</v>
      </c>
      <c r="J501" s="5">
        <f t="shared" si="41"/>
        <v>0</v>
      </c>
      <c r="K501" s="5">
        <f t="shared" si="42"/>
        <v>0</v>
      </c>
    </row>
    <row r="502" spans="1:11" x14ac:dyDescent="0.35">
      <c r="A502" s="22" t="s">
        <v>1035</v>
      </c>
      <c r="B502" s="22" t="s">
        <v>1036</v>
      </c>
      <c r="C502" s="4">
        <v>1727</v>
      </c>
      <c r="D502" s="4">
        <v>1712</v>
      </c>
      <c r="E502" s="4">
        <f t="shared" si="38"/>
        <v>-15</v>
      </c>
      <c r="F502" s="13">
        <f t="shared" si="39"/>
        <v>0</v>
      </c>
      <c r="G502" s="13">
        <f t="shared" si="40"/>
        <v>0</v>
      </c>
      <c r="H502" s="14"/>
      <c r="I502" s="15" t="str" cm="1">
        <f t="array" ref="I502">_xlfn.IFS(H502=0,"NA",H502&lt;0.3,3,H502&lt;0.6,2,H502&gt;=0.6,1)</f>
        <v>NA</v>
      </c>
      <c r="J502" s="5">
        <f t="shared" si="41"/>
        <v>0</v>
      </c>
      <c r="K502" s="5">
        <f t="shared" si="42"/>
        <v>0</v>
      </c>
    </row>
    <row r="503" spans="1:11" x14ac:dyDescent="0.35">
      <c r="A503" s="22" t="s">
        <v>1121</v>
      </c>
      <c r="B503" s="22" t="s">
        <v>1122</v>
      </c>
      <c r="C503" s="4">
        <v>500</v>
      </c>
      <c r="D503" s="4">
        <v>485</v>
      </c>
      <c r="E503" s="4">
        <f t="shared" si="38"/>
        <v>-15</v>
      </c>
      <c r="F503" s="13">
        <f t="shared" si="39"/>
        <v>0</v>
      </c>
      <c r="G503" s="13">
        <f t="shared" si="40"/>
        <v>0</v>
      </c>
      <c r="H503" s="14"/>
      <c r="I503" s="15" t="str" cm="1">
        <f t="array" ref="I503">_xlfn.IFS(H503=0,"NA",H503&lt;0.3,3,H503&lt;0.6,2,H503&gt;=0.6,1)</f>
        <v>NA</v>
      </c>
      <c r="J503" s="5">
        <f t="shared" si="41"/>
        <v>0</v>
      </c>
      <c r="K503" s="5">
        <f t="shared" si="42"/>
        <v>0</v>
      </c>
    </row>
    <row r="504" spans="1:11" x14ac:dyDescent="0.35">
      <c r="A504" s="22" t="s">
        <v>1525</v>
      </c>
      <c r="B504" s="22" t="s">
        <v>1526</v>
      </c>
      <c r="C504" s="4">
        <v>1392</v>
      </c>
      <c r="D504" s="4">
        <v>1378</v>
      </c>
      <c r="E504" s="4">
        <f t="shared" si="38"/>
        <v>-14</v>
      </c>
      <c r="F504" s="13">
        <f t="shared" si="39"/>
        <v>0</v>
      </c>
      <c r="G504" s="13">
        <f t="shared" si="40"/>
        <v>0</v>
      </c>
      <c r="H504" s="14"/>
      <c r="I504" s="15" t="str" cm="1">
        <f t="array" ref="I504">_xlfn.IFS(H504=0,"NA",H504&lt;0.3,3,H504&lt;0.6,2,H504&gt;=0.6,1)</f>
        <v>NA</v>
      </c>
      <c r="J504" s="5">
        <f t="shared" si="41"/>
        <v>0</v>
      </c>
      <c r="K504" s="5">
        <f t="shared" si="42"/>
        <v>0</v>
      </c>
    </row>
    <row r="505" spans="1:11" x14ac:dyDescent="0.35">
      <c r="A505" s="22" t="s">
        <v>1080</v>
      </c>
      <c r="B505" s="22" t="s">
        <v>1081</v>
      </c>
      <c r="C505" s="4">
        <v>76</v>
      </c>
      <c r="D505" s="4">
        <v>62</v>
      </c>
      <c r="E505" s="4">
        <f t="shared" si="38"/>
        <v>-14</v>
      </c>
      <c r="F505" s="13">
        <f t="shared" si="39"/>
        <v>0</v>
      </c>
      <c r="G505" s="13">
        <f t="shared" si="40"/>
        <v>0</v>
      </c>
      <c r="H505" s="14"/>
      <c r="I505" s="15" t="str" cm="1">
        <f t="array" ref="I505">_xlfn.IFS(H505=0,"NA",H505&lt;0.3,3,H505&lt;0.6,2,H505&gt;=0.6,1)</f>
        <v>NA</v>
      </c>
      <c r="J505" s="5">
        <f t="shared" si="41"/>
        <v>0</v>
      </c>
      <c r="K505" s="5">
        <f t="shared" si="42"/>
        <v>0</v>
      </c>
    </row>
    <row r="506" spans="1:11" x14ac:dyDescent="0.35">
      <c r="A506" s="22" t="s">
        <v>675</v>
      </c>
      <c r="B506" s="22" t="s">
        <v>676</v>
      </c>
      <c r="C506" s="4">
        <v>652</v>
      </c>
      <c r="D506" s="4">
        <v>638</v>
      </c>
      <c r="E506" s="4">
        <f t="shared" si="38"/>
        <v>-14</v>
      </c>
      <c r="F506" s="13">
        <f t="shared" si="39"/>
        <v>0</v>
      </c>
      <c r="G506" s="13">
        <f t="shared" si="40"/>
        <v>0</v>
      </c>
      <c r="H506" s="14"/>
      <c r="I506" s="15" t="str" cm="1">
        <f t="array" ref="I506">_xlfn.IFS(H506=0,"NA",H506&lt;0.3,3,H506&lt;0.6,2,H506&gt;=0.6,1)</f>
        <v>NA</v>
      </c>
      <c r="J506" s="5">
        <f t="shared" si="41"/>
        <v>0</v>
      </c>
      <c r="K506" s="5">
        <f t="shared" si="42"/>
        <v>0</v>
      </c>
    </row>
    <row r="507" spans="1:11" x14ac:dyDescent="0.35">
      <c r="A507" s="22" t="s">
        <v>1071</v>
      </c>
      <c r="B507" s="22" t="s">
        <v>1072</v>
      </c>
      <c r="C507" s="4">
        <v>404</v>
      </c>
      <c r="D507" s="4">
        <v>390</v>
      </c>
      <c r="E507" s="4">
        <f t="shared" si="38"/>
        <v>-14</v>
      </c>
      <c r="F507" s="13">
        <f t="shared" si="39"/>
        <v>0</v>
      </c>
      <c r="G507" s="13">
        <f t="shared" si="40"/>
        <v>0</v>
      </c>
      <c r="H507" s="14"/>
      <c r="I507" s="15" t="str" cm="1">
        <f t="array" ref="I507">_xlfn.IFS(H507=0,"NA",H507&lt;0.3,3,H507&lt;0.6,2,H507&gt;=0.6,1)</f>
        <v>NA</v>
      </c>
      <c r="J507" s="5">
        <f t="shared" si="41"/>
        <v>0</v>
      </c>
      <c r="K507" s="5">
        <f t="shared" si="42"/>
        <v>0</v>
      </c>
    </row>
    <row r="508" spans="1:11" x14ac:dyDescent="0.35">
      <c r="A508" s="22" t="s">
        <v>999</v>
      </c>
      <c r="B508" s="22" t="s">
        <v>1000</v>
      </c>
      <c r="C508" s="4">
        <v>107</v>
      </c>
      <c r="D508" s="4">
        <v>93</v>
      </c>
      <c r="E508" s="4">
        <f t="shared" si="38"/>
        <v>-14</v>
      </c>
      <c r="F508" s="13">
        <f t="shared" si="39"/>
        <v>0</v>
      </c>
      <c r="G508" s="13">
        <f t="shared" si="40"/>
        <v>0</v>
      </c>
      <c r="H508" s="14"/>
      <c r="I508" s="15" t="str" cm="1">
        <f t="array" ref="I508">_xlfn.IFS(H508=0,"NA",H508&lt;0.3,3,H508&lt;0.6,2,H508&gt;=0.6,1)</f>
        <v>NA</v>
      </c>
      <c r="J508" s="5">
        <f t="shared" si="41"/>
        <v>0</v>
      </c>
      <c r="K508" s="5">
        <f t="shared" si="42"/>
        <v>0</v>
      </c>
    </row>
    <row r="509" spans="1:11" x14ac:dyDescent="0.35">
      <c r="A509" s="22" t="s">
        <v>1221</v>
      </c>
      <c r="B509" s="22" t="s">
        <v>1222</v>
      </c>
      <c r="C509" s="4">
        <v>490</v>
      </c>
      <c r="D509" s="4">
        <v>476</v>
      </c>
      <c r="E509" s="4">
        <f t="shared" si="38"/>
        <v>-14</v>
      </c>
      <c r="F509" s="13">
        <f t="shared" si="39"/>
        <v>0</v>
      </c>
      <c r="G509" s="13">
        <f t="shared" si="40"/>
        <v>0</v>
      </c>
      <c r="H509" s="14"/>
      <c r="I509" s="15" t="str" cm="1">
        <f t="array" ref="I509">_xlfn.IFS(H509=0,"NA",H509&lt;0.3,3,H509&lt;0.6,2,H509&gt;=0.6,1)</f>
        <v>NA</v>
      </c>
      <c r="J509" s="5">
        <f t="shared" si="41"/>
        <v>0</v>
      </c>
      <c r="K509" s="5">
        <f t="shared" si="42"/>
        <v>0</v>
      </c>
    </row>
    <row r="510" spans="1:11" x14ac:dyDescent="0.35">
      <c r="A510" s="22" t="s">
        <v>849</v>
      </c>
      <c r="B510" s="22" t="s">
        <v>850</v>
      </c>
      <c r="C510" s="4">
        <v>158</v>
      </c>
      <c r="D510" s="4">
        <v>144</v>
      </c>
      <c r="E510" s="4">
        <f t="shared" si="38"/>
        <v>-14</v>
      </c>
      <c r="F510" s="13">
        <f t="shared" si="39"/>
        <v>0</v>
      </c>
      <c r="G510" s="13">
        <f t="shared" si="40"/>
        <v>0</v>
      </c>
      <c r="H510" s="14"/>
      <c r="I510" s="15" t="str" cm="1">
        <f t="array" ref="I510">_xlfn.IFS(H510=0,"NA",H510&lt;0.3,3,H510&lt;0.6,2,H510&gt;=0.6,1)</f>
        <v>NA</v>
      </c>
      <c r="J510" s="5">
        <f t="shared" si="41"/>
        <v>0</v>
      </c>
      <c r="K510" s="5">
        <f t="shared" si="42"/>
        <v>0</v>
      </c>
    </row>
    <row r="511" spans="1:11" x14ac:dyDescent="0.35">
      <c r="A511" s="22" t="s">
        <v>839</v>
      </c>
      <c r="B511" s="22" t="s">
        <v>840</v>
      </c>
      <c r="C511" s="4">
        <v>510</v>
      </c>
      <c r="D511" s="4">
        <v>496</v>
      </c>
      <c r="E511" s="4">
        <f t="shared" si="38"/>
        <v>-14</v>
      </c>
      <c r="F511" s="13">
        <f t="shared" si="39"/>
        <v>0</v>
      </c>
      <c r="G511" s="13">
        <f t="shared" si="40"/>
        <v>0</v>
      </c>
      <c r="H511" s="14"/>
      <c r="I511" s="15" t="str" cm="1">
        <f t="array" ref="I511">_xlfn.IFS(H511=0,"NA",H511&lt;0.3,3,H511&lt;0.6,2,H511&gt;=0.6,1)</f>
        <v>NA</v>
      </c>
      <c r="J511" s="5">
        <f t="shared" si="41"/>
        <v>0</v>
      </c>
      <c r="K511" s="5">
        <f t="shared" si="42"/>
        <v>0</v>
      </c>
    </row>
    <row r="512" spans="1:11" x14ac:dyDescent="0.35">
      <c r="A512" s="22" t="s">
        <v>1078</v>
      </c>
      <c r="B512" s="22" t="s">
        <v>1079</v>
      </c>
      <c r="C512" s="4">
        <v>236</v>
      </c>
      <c r="D512" s="4">
        <v>223</v>
      </c>
      <c r="E512" s="4">
        <f t="shared" si="38"/>
        <v>-13</v>
      </c>
      <c r="F512" s="13">
        <f t="shared" si="39"/>
        <v>0</v>
      </c>
      <c r="G512" s="13">
        <f t="shared" si="40"/>
        <v>0</v>
      </c>
      <c r="H512" s="14"/>
      <c r="I512" s="15" t="str" cm="1">
        <f t="array" ref="I512">_xlfn.IFS(H512=0,"NA",H512&lt;0.3,3,H512&lt;0.6,2,H512&gt;=0.6,1)</f>
        <v>NA</v>
      </c>
      <c r="J512" s="5">
        <f t="shared" si="41"/>
        <v>0</v>
      </c>
      <c r="K512" s="5">
        <f t="shared" si="42"/>
        <v>0</v>
      </c>
    </row>
    <row r="513" spans="1:11" x14ac:dyDescent="0.35">
      <c r="A513" s="22" t="s">
        <v>949</v>
      </c>
      <c r="B513" s="22" t="s">
        <v>950</v>
      </c>
      <c r="C513" s="4">
        <v>232</v>
      </c>
      <c r="D513" s="4">
        <v>219</v>
      </c>
      <c r="E513" s="4">
        <f t="shared" si="38"/>
        <v>-13</v>
      </c>
      <c r="F513" s="13">
        <f t="shared" si="39"/>
        <v>0</v>
      </c>
      <c r="G513" s="13">
        <f t="shared" si="40"/>
        <v>0</v>
      </c>
      <c r="H513" s="14"/>
      <c r="I513" s="15" t="str" cm="1">
        <f t="array" ref="I513">_xlfn.IFS(H513=0,"NA",H513&lt;0.3,3,H513&lt;0.6,2,H513&gt;=0.6,1)</f>
        <v>NA</v>
      </c>
      <c r="J513" s="5">
        <f t="shared" si="41"/>
        <v>0</v>
      </c>
      <c r="K513" s="5">
        <f t="shared" si="42"/>
        <v>0</v>
      </c>
    </row>
    <row r="514" spans="1:11" x14ac:dyDescent="0.35">
      <c r="A514" s="22" t="s">
        <v>1005</v>
      </c>
      <c r="B514" s="22" t="s">
        <v>1006</v>
      </c>
      <c r="C514" s="4">
        <v>306</v>
      </c>
      <c r="D514" s="4">
        <v>293</v>
      </c>
      <c r="E514" s="4">
        <f t="shared" si="38"/>
        <v>-13</v>
      </c>
      <c r="F514" s="13">
        <f t="shared" si="39"/>
        <v>0</v>
      </c>
      <c r="G514" s="13">
        <f t="shared" si="40"/>
        <v>0</v>
      </c>
      <c r="H514" s="14"/>
      <c r="I514" s="15" t="str" cm="1">
        <f t="array" ref="I514">_xlfn.IFS(H514=0,"NA",H514&lt;0.3,3,H514&lt;0.6,2,H514&gt;=0.6,1)</f>
        <v>NA</v>
      </c>
      <c r="J514" s="5">
        <f t="shared" si="41"/>
        <v>0</v>
      </c>
      <c r="K514" s="5">
        <f t="shared" si="42"/>
        <v>0</v>
      </c>
    </row>
    <row r="515" spans="1:11" x14ac:dyDescent="0.35">
      <c r="A515" s="22" t="s">
        <v>1011</v>
      </c>
      <c r="B515" s="22" t="s">
        <v>1012</v>
      </c>
      <c r="C515" s="4">
        <v>202</v>
      </c>
      <c r="D515" s="4">
        <v>189</v>
      </c>
      <c r="E515" s="4">
        <f t="shared" ref="E515:E578" si="43">D515-C515</f>
        <v>-13</v>
      </c>
      <c r="F515" s="13">
        <f t="shared" ref="F515:F578" si="44">MAX(E515-250,0)</f>
        <v>0</v>
      </c>
      <c r="G515" s="13">
        <f t="shared" si="40"/>
        <v>0</v>
      </c>
      <c r="H515" s="14"/>
      <c r="I515" s="15" t="str" cm="1">
        <f t="array" ref="I515">_xlfn.IFS(H515=0,"NA",H515&lt;0.3,3,H515&lt;0.6,2,H515&gt;=0.6,1)</f>
        <v>NA</v>
      </c>
      <c r="J515" s="5">
        <f t="shared" si="41"/>
        <v>0</v>
      </c>
      <c r="K515" s="5">
        <f t="shared" si="42"/>
        <v>0</v>
      </c>
    </row>
    <row r="516" spans="1:11" x14ac:dyDescent="0.35">
      <c r="A516" s="22" t="s">
        <v>1013</v>
      </c>
      <c r="B516" s="22" t="s">
        <v>1014</v>
      </c>
      <c r="C516" s="4">
        <v>718</v>
      </c>
      <c r="D516" s="4">
        <v>705</v>
      </c>
      <c r="E516" s="4">
        <f t="shared" si="43"/>
        <v>-13</v>
      </c>
      <c r="F516" s="13">
        <f t="shared" si="44"/>
        <v>0</v>
      </c>
      <c r="G516" s="13">
        <f t="shared" ref="G516:G579" si="45">G515+F516</f>
        <v>0</v>
      </c>
      <c r="H516" s="14"/>
      <c r="I516" s="15" t="str" cm="1">
        <f t="array" ref="I516">_xlfn.IFS(H516=0,"NA",H516&lt;0.3,3,H516&lt;0.6,2,H516&gt;=0.6,1)</f>
        <v>NA</v>
      </c>
      <c r="J516" s="5">
        <f t="shared" si="41"/>
        <v>0</v>
      </c>
      <c r="K516" s="5">
        <f t="shared" si="42"/>
        <v>0</v>
      </c>
    </row>
    <row r="517" spans="1:11" x14ac:dyDescent="0.35">
      <c r="A517" s="22" t="s">
        <v>829</v>
      </c>
      <c r="B517" s="22" t="s">
        <v>830</v>
      </c>
      <c r="C517" s="4">
        <v>672</v>
      </c>
      <c r="D517" s="4">
        <v>659</v>
      </c>
      <c r="E517" s="4">
        <f t="shared" si="43"/>
        <v>-13</v>
      </c>
      <c r="F517" s="13">
        <f t="shared" si="44"/>
        <v>0</v>
      </c>
      <c r="G517" s="13">
        <f t="shared" si="45"/>
        <v>0</v>
      </c>
      <c r="H517" s="14"/>
      <c r="I517" s="15" t="str" cm="1">
        <f t="array" ref="I517">_xlfn.IFS(H517=0,"NA",H517&lt;0.3,3,H517&lt;0.6,2,H517&gt;=0.6,1)</f>
        <v>NA</v>
      </c>
      <c r="J517" s="5">
        <f t="shared" si="41"/>
        <v>0</v>
      </c>
      <c r="K517" s="5">
        <f t="shared" si="42"/>
        <v>0</v>
      </c>
    </row>
    <row r="518" spans="1:11" x14ac:dyDescent="0.35">
      <c r="A518" s="22" t="s">
        <v>917</v>
      </c>
      <c r="B518" s="22" t="s">
        <v>918</v>
      </c>
      <c r="C518" s="4">
        <v>125</v>
      </c>
      <c r="D518" s="4">
        <v>112</v>
      </c>
      <c r="E518" s="4">
        <f t="shared" si="43"/>
        <v>-13</v>
      </c>
      <c r="F518" s="13">
        <f t="shared" si="44"/>
        <v>0</v>
      </c>
      <c r="G518" s="13">
        <f t="shared" si="45"/>
        <v>0</v>
      </c>
      <c r="H518" s="14"/>
      <c r="I518" s="15" t="str" cm="1">
        <f t="array" ref="I518">_xlfn.IFS(H518=0,"NA",H518&lt;0.3,3,H518&lt;0.6,2,H518&gt;=0.6,1)</f>
        <v>NA</v>
      </c>
      <c r="J518" s="5">
        <f t="shared" ref="J518:J581" si="46">IF(I518=1,F518*0.48*6160,IF(I518=2,F518*0.33*6160,F518*0.18*6160))</f>
        <v>0</v>
      </c>
      <c r="K518" s="5">
        <f t="shared" ref="K518:K581" si="47">IF($J$1021&gt;$K$1023,J518*($K$1023/$J$1021),J518)</f>
        <v>0</v>
      </c>
    </row>
    <row r="519" spans="1:11" x14ac:dyDescent="0.35">
      <c r="A519" s="22" t="s">
        <v>759</v>
      </c>
      <c r="B519" s="22" t="s">
        <v>760</v>
      </c>
      <c r="C519" s="4">
        <v>159</v>
      </c>
      <c r="D519" s="4">
        <v>146</v>
      </c>
      <c r="E519" s="4">
        <f t="shared" si="43"/>
        <v>-13</v>
      </c>
      <c r="F519" s="13">
        <f t="shared" si="44"/>
        <v>0</v>
      </c>
      <c r="G519" s="13">
        <f t="shared" si="45"/>
        <v>0</v>
      </c>
      <c r="H519" s="14"/>
      <c r="I519" s="15" t="str" cm="1">
        <f t="array" ref="I519">_xlfn.IFS(H519=0,"NA",H519&lt;0.3,3,H519&lt;0.6,2,H519&gt;=0.6,1)</f>
        <v>NA</v>
      </c>
      <c r="J519" s="5">
        <f t="shared" si="46"/>
        <v>0</v>
      </c>
      <c r="K519" s="5">
        <f t="shared" si="47"/>
        <v>0</v>
      </c>
    </row>
    <row r="520" spans="1:11" x14ac:dyDescent="0.35">
      <c r="A520" s="22" t="s">
        <v>735</v>
      </c>
      <c r="B520" s="22" t="s">
        <v>736</v>
      </c>
      <c r="C520" s="4">
        <v>190</v>
      </c>
      <c r="D520" s="4">
        <v>177</v>
      </c>
      <c r="E520" s="4">
        <f t="shared" si="43"/>
        <v>-13</v>
      </c>
      <c r="F520" s="13">
        <f t="shared" si="44"/>
        <v>0</v>
      </c>
      <c r="G520" s="13">
        <f t="shared" si="45"/>
        <v>0</v>
      </c>
      <c r="H520" s="14"/>
      <c r="I520" s="15" t="str" cm="1">
        <f t="array" ref="I520">_xlfn.IFS(H520=0,"NA",H520&lt;0.3,3,H520&lt;0.6,2,H520&gt;=0.6,1)</f>
        <v>NA</v>
      </c>
      <c r="J520" s="5">
        <f t="shared" si="46"/>
        <v>0</v>
      </c>
      <c r="K520" s="5">
        <f t="shared" si="47"/>
        <v>0</v>
      </c>
    </row>
    <row r="521" spans="1:11" x14ac:dyDescent="0.35">
      <c r="A521" s="22" t="s">
        <v>953</v>
      </c>
      <c r="B521" s="22" t="s">
        <v>954</v>
      </c>
      <c r="C521" s="4">
        <v>128</v>
      </c>
      <c r="D521" s="4">
        <v>116</v>
      </c>
      <c r="E521" s="4">
        <f t="shared" si="43"/>
        <v>-12</v>
      </c>
      <c r="F521" s="13">
        <f t="shared" si="44"/>
        <v>0</v>
      </c>
      <c r="G521" s="13">
        <f t="shared" si="45"/>
        <v>0</v>
      </c>
      <c r="H521" s="14"/>
      <c r="I521" s="15" t="str" cm="1">
        <f t="array" ref="I521">_xlfn.IFS(H521=0,"NA",H521&lt;0.3,3,H521&lt;0.6,2,H521&gt;=0.6,1)</f>
        <v>NA</v>
      </c>
      <c r="J521" s="5">
        <f t="shared" si="46"/>
        <v>0</v>
      </c>
      <c r="K521" s="5">
        <f t="shared" si="47"/>
        <v>0</v>
      </c>
    </row>
    <row r="522" spans="1:11" x14ac:dyDescent="0.35">
      <c r="A522" s="22" t="s">
        <v>1223</v>
      </c>
      <c r="B522" s="22" t="s">
        <v>1224</v>
      </c>
      <c r="C522" s="4">
        <v>349</v>
      </c>
      <c r="D522" s="4">
        <v>337</v>
      </c>
      <c r="E522" s="4">
        <f t="shared" si="43"/>
        <v>-12</v>
      </c>
      <c r="F522" s="13">
        <f t="shared" si="44"/>
        <v>0</v>
      </c>
      <c r="G522" s="13">
        <f t="shared" si="45"/>
        <v>0</v>
      </c>
      <c r="H522" s="14"/>
      <c r="I522" s="15" t="str" cm="1">
        <f t="array" ref="I522">_xlfn.IFS(H522=0,"NA",H522&lt;0.3,3,H522&lt;0.6,2,H522&gt;=0.6,1)</f>
        <v>NA</v>
      </c>
      <c r="J522" s="5">
        <f t="shared" si="46"/>
        <v>0</v>
      </c>
      <c r="K522" s="5">
        <f t="shared" si="47"/>
        <v>0</v>
      </c>
    </row>
    <row r="523" spans="1:11" x14ac:dyDescent="0.35">
      <c r="A523" s="22" t="s">
        <v>977</v>
      </c>
      <c r="B523" s="22" t="s">
        <v>978</v>
      </c>
      <c r="C523" s="4">
        <v>359</v>
      </c>
      <c r="D523" s="4">
        <v>347</v>
      </c>
      <c r="E523" s="4">
        <f t="shared" si="43"/>
        <v>-12</v>
      </c>
      <c r="F523" s="13">
        <f t="shared" si="44"/>
        <v>0</v>
      </c>
      <c r="G523" s="13">
        <f t="shared" si="45"/>
        <v>0</v>
      </c>
      <c r="H523" s="14"/>
      <c r="I523" s="15" t="str" cm="1">
        <f t="array" ref="I523">_xlfn.IFS(H523=0,"NA",H523&lt;0.3,3,H523&lt;0.6,2,H523&gt;=0.6,1)</f>
        <v>NA</v>
      </c>
      <c r="J523" s="5">
        <f t="shared" si="46"/>
        <v>0</v>
      </c>
      <c r="K523" s="5">
        <f t="shared" si="47"/>
        <v>0</v>
      </c>
    </row>
    <row r="524" spans="1:11" x14ac:dyDescent="0.35">
      <c r="A524" s="22" t="s">
        <v>1043</v>
      </c>
      <c r="B524" s="22" t="s">
        <v>1044</v>
      </c>
      <c r="C524" s="4">
        <v>282</v>
      </c>
      <c r="D524" s="4">
        <v>270</v>
      </c>
      <c r="E524" s="4">
        <f t="shared" si="43"/>
        <v>-12</v>
      </c>
      <c r="F524" s="13">
        <f t="shared" si="44"/>
        <v>0</v>
      </c>
      <c r="G524" s="13">
        <f t="shared" si="45"/>
        <v>0</v>
      </c>
      <c r="H524" s="14"/>
      <c r="I524" s="15" t="str" cm="1">
        <f t="array" ref="I524">_xlfn.IFS(H524=0,"NA",H524&lt;0.3,3,H524&lt;0.6,2,H524&gt;=0.6,1)</f>
        <v>NA</v>
      </c>
      <c r="J524" s="5">
        <f t="shared" si="46"/>
        <v>0</v>
      </c>
      <c r="K524" s="5">
        <f t="shared" si="47"/>
        <v>0</v>
      </c>
    </row>
    <row r="525" spans="1:11" x14ac:dyDescent="0.35">
      <c r="A525" s="22" t="s">
        <v>857</v>
      </c>
      <c r="B525" s="22" t="s">
        <v>858</v>
      </c>
      <c r="C525" s="4">
        <v>322</v>
      </c>
      <c r="D525" s="4">
        <v>310</v>
      </c>
      <c r="E525" s="4">
        <f t="shared" si="43"/>
        <v>-12</v>
      </c>
      <c r="F525" s="13">
        <f t="shared" si="44"/>
        <v>0</v>
      </c>
      <c r="G525" s="13">
        <f t="shared" si="45"/>
        <v>0</v>
      </c>
      <c r="H525" s="14"/>
      <c r="I525" s="15" t="str" cm="1">
        <f t="array" ref="I525">_xlfn.IFS(H525=0,"NA",H525&lt;0.3,3,H525&lt;0.6,2,H525&gt;=0.6,1)</f>
        <v>NA</v>
      </c>
      <c r="J525" s="5">
        <f t="shared" si="46"/>
        <v>0</v>
      </c>
      <c r="K525" s="5">
        <f t="shared" si="47"/>
        <v>0</v>
      </c>
    </row>
    <row r="526" spans="1:11" x14ac:dyDescent="0.35">
      <c r="A526" s="22" t="s">
        <v>1041</v>
      </c>
      <c r="B526" s="22" t="s">
        <v>1042</v>
      </c>
      <c r="C526" s="4">
        <v>99</v>
      </c>
      <c r="D526" s="4">
        <v>88</v>
      </c>
      <c r="E526" s="4">
        <f t="shared" si="43"/>
        <v>-11</v>
      </c>
      <c r="F526" s="13">
        <f t="shared" si="44"/>
        <v>0</v>
      </c>
      <c r="G526" s="13">
        <f t="shared" si="45"/>
        <v>0</v>
      </c>
      <c r="H526" s="14"/>
      <c r="I526" s="15" t="str" cm="1">
        <f t="array" ref="I526">_xlfn.IFS(H526=0,"NA",H526&lt;0.3,3,H526&lt;0.6,2,H526&gt;=0.6,1)</f>
        <v>NA</v>
      </c>
      <c r="J526" s="5">
        <f t="shared" si="46"/>
        <v>0</v>
      </c>
      <c r="K526" s="5">
        <f t="shared" si="47"/>
        <v>0</v>
      </c>
    </row>
    <row r="527" spans="1:11" x14ac:dyDescent="0.35">
      <c r="A527" s="22" t="s">
        <v>1111</v>
      </c>
      <c r="B527" s="22" t="s">
        <v>1112</v>
      </c>
      <c r="C527" s="4">
        <v>174</v>
      </c>
      <c r="D527" s="4">
        <v>163</v>
      </c>
      <c r="E527" s="4">
        <f t="shared" si="43"/>
        <v>-11</v>
      </c>
      <c r="F527" s="13">
        <f t="shared" si="44"/>
        <v>0</v>
      </c>
      <c r="G527" s="13">
        <f t="shared" si="45"/>
        <v>0</v>
      </c>
      <c r="H527" s="14"/>
      <c r="I527" s="15" t="str" cm="1">
        <f t="array" ref="I527">_xlfn.IFS(H527=0,"NA",H527&lt;0.3,3,H527&lt;0.6,2,H527&gt;=0.6,1)</f>
        <v>NA</v>
      </c>
      <c r="J527" s="5">
        <f t="shared" si="46"/>
        <v>0</v>
      </c>
      <c r="K527" s="5">
        <f t="shared" si="47"/>
        <v>0</v>
      </c>
    </row>
    <row r="528" spans="1:11" x14ac:dyDescent="0.35">
      <c r="A528" s="22" t="s">
        <v>1059</v>
      </c>
      <c r="B528" s="22" t="s">
        <v>1060</v>
      </c>
      <c r="C528" s="4">
        <v>350</v>
      </c>
      <c r="D528" s="4">
        <v>339</v>
      </c>
      <c r="E528" s="4">
        <f t="shared" si="43"/>
        <v>-11</v>
      </c>
      <c r="F528" s="13">
        <f t="shared" si="44"/>
        <v>0</v>
      </c>
      <c r="G528" s="13">
        <f t="shared" si="45"/>
        <v>0</v>
      </c>
      <c r="H528" s="14"/>
      <c r="I528" s="15" t="str" cm="1">
        <f t="array" ref="I528">_xlfn.IFS(H528=0,"NA",H528&lt;0.3,3,H528&lt;0.6,2,H528&gt;=0.6,1)</f>
        <v>NA</v>
      </c>
      <c r="J528" s="5">
        <f t="shared" si="46"/>
        <v>0</v>
      </c>
      <c r="K528" s="5">
        <f t="shared" si="47"/>
        <v>0</v>
      </c>
    </row>
    <row r="529" spans="1:11" x14ac:dyDescent="0.35">
      <c r="A529" s="22" t="s">
        <v>1076</v>
      </c>
      <c r="B529" s="22" t="s">
        <v>1077</v>
      </c>
      <c r="C529" s="4">
        <v>125</v>
      </c>
      <c r="D529" s="4">
        <v>114</v>
      </c>
      <c r="E529" s="4">
        <f t="shared" si="43"/>
        <v>-11</v>
      </c>
      <c r="F529" s="13">
        <f t="shared" si="44"/>
        <v>0</v>
      </c>
      <c r="G529" s="13">
        <f t="shared" si="45"/>
        <v>0</v>
      </c>
      <c r="H529" s="14"/>
      <c r="I529" s="15" t="str" cm="1">
        <f t="array" ref="I529">_xlfn.IFS(H529=0,"NA",H529&lt;0.3,3,H529&lt;0.6,2,H529&gt;=0.6,1)</f>
        <v>NA</v>
      </c>
      <c r="J529" s="5">
        <f t="shared" si="46"/>
        <v>0</v>
      </c>
      <c r="K529" s="5">
        <f t="shared" si="47"/>
        <v>0</v>
      </c>
    </row>
    <row r="530" spans="1:11" x14ac:dyDescent="0.35">
      <c r="A530" s="22" t="s">
        <v>843</v>
      </c>
      <c r="B530" s="22" t="s">
        <v>844</v>
      </c>
      <c r="C530" s="4">
        <v>1113</v>
      </c>
      <c r="D530" s="4">
        <v>1103</v>
      </c>
      <c r="E530" s="4">
        <f t="shared" si="43"/>
        <v>-10</v>
      </c>
      <c r="F530" s="13">
        <f t="shared" si="44"/>
        <v>0</v>
      </c>
      <c r="G530" s="13">
        <f t="shared" si="45"/>
        <v>0</v>
      </c>
      <c r="H530" s="14"/>
      <c r="I530" s="15" t="str" cm="1">
        <f t="array" ref="I530">_xlfn.IFS(H530=0,"NA",H530&lt;0.3,3,H530&lt;0.6,2,H530&gt;=0.6,1)</f>
        <v>NA</v>
      </c>
      <c r="J530" s="5">
        <f t="shared" si="46"/>
        <v>0</v>
      </c>
      <c r="K530" s="5">
        <f t="shared" si="47"/>
        <v>0</v>
      </c>
    </row>
    <row r="531" spans="1:11" x14ac:dyDescent="0.35">
      <c r="A531" s="22" t="s">
        <v>1007</v>
      </c>
      <c r="B531" s="22" t="s">
        <v>1008</v>
      </c>
      <c r="C531" s="4">
        <v>242</v>
      </c>
      <c r="D531" s="4">
        <v>232</v>
      </c>
      <c r="E531" s="4">
        <f t="shared" si="43"/>
        <v>-10</v>
      </c>
      <c r="F531" s="13">
        <f t="shared" si="44"/>
        <v>0</v>
      </c>
      <c r="G531" s="13">
        <f t="shared" si="45"/>
        <v>0</v>
      </c>
      <c r="H531" s="14"/>
      <c r="I531" s="15" t="str" cm="1">
        <f t="array" ref="I531">_xlfn.IFS(H531=0,"NA",H531&lt;0.3,3,H531&lt;0.6,2,H531&gt;=0.6,1)</f>
        <v>NA</v>
      </c>
      <c r="J531" s="5">
        <f t="shared" si="46"/>
        <v>0</v>
      </c>
      <c r="K531" s="5">
        <f t="shared" si="47"/>
        <v>0</v>
      </c>
    </row>
    <row r="532" spans="1:11" x14ac:dyDescent="0.35">
      <c r="A532" s="22" t="s">
        <v>1135</v>
      </c>
      <c r="B532" s="22" t="s">
        <v>1136</v>
      </c>
      <c r="C532" s="4">
        <v>271</v>
      </c>
      <c r="D532" s="4">
        <v>261</v>
      </c>
      <c r="E532" s="4">
        <f t="shared" si="43"/>
        <v>-10</v>
      </c>
      <c r="F532" s="13">
        <f t="shared" si="44"/>
        <v>0</v>
      </c>
      <c r="G532" s="13">
        <f t="shared" si="45"/>
        <v>0</v>
      </c>
      <c r="H532" s="14"/>
      <c r="I532" s="15" t="str" cm="1">
        <f t="array" ref="I532">_xlfn.IFS(H532=0,"NA",H532&lt;0.3,3,H532&lt;0.6,2,H532&gt;=0.6,1)</f>
        <v>NA</v>
      </c>
      <c r="J532" s="5">
        <f t="shared" si="46"/>
        <v>0</v>
      </c>
      <c r="K532" s="5">
        <f t="shared" si="47"/>
        <v>0</v>
      </c>
    </row>
    <row r="533" spans="1:11" x14ac:dyDescent="0.35">
      <c r="A533" s="22" t="s">
        <v>819</v>
      </c>
      <c r="B533" s="22" t="s">
        <v>820</v>
      </c>
      <c r="C533" s="4">
        <v>845</v>
      </c>
      <c r="D533" s="4">
        <v>835</v>
      </c>
      <c r="E533" s="4">
        <f t="shared" si="43"/>
        <v>-10</v>
      </c>
      <c r="F533" s="13">
        <f t="shared" si="44"/>
        <v>0</v>
      </c>
      <c r="G533" s="13">
        <f t="shared" si="45"/>
        <v>0</v>
      </c>
      <c r="H533" s="14"/>
      <c r="I533" s="15" t="str" cm="1">
        <f t="array" ref="I533">_xlfn.IFS(H533=0,"NA",H533&lt;0.3,3,H533&lt;0.6,2,H533&gt;=0.6,1)</f>
        <v>NA</v>
      </c>
      <c r="J533" s="5">
        <f t="shared" si="46"/>
        <v>0</v>
      </c>
      <c r="K533" s="5">
        <f t="shared" si="47"/>
        <v>0</v>
      </c>
    </row>
    <row r="534" spans="1:11" x14ac:dyDescent="0.35">
      <c r="A534" s="22" t="s">
        <v>1141</v>
      </c>
      <c r="B534" s="22" t="s">
        <v>1142</v>
      </c>
      <c r="C534" s="4">
        <v>30</v>
      </c>
      <c r="D534" s="4">
        <v>20</v>
      </c>
      <c r="E534" s="4">
        <f t="shared" si="43"/>
        <v>-10</v>
      </c>
      <c r="F534" s="13">
        <f t="shared" si="44"/>
        <v>0</v>
      </c>
      <c r="G534" s="13">
        <f t="shared" si="45"/>
        <v>0</v>
      </c>
      <c r="H534" s="14"/>
      <c r="I534" s="15" t="str" cm="1">
        <f t="array" ref="I534">_xlfn.IFS(H534=0,"NA",H534&lt;0.3,3,H534&lt;0.6,2,H534&gt;=0.6,1)</f>
        <v>NA</v>
      </c>
      <c r="J534" s="5">
        <f t="shared" si="46"/>
        <v>0</v>
      </c>
      <c r="K534" s="5">
        <f t="shared" si="47"/>
        <v>0</v>
      </c>
    </row>
    <row r="535" spans="1:11" x14ac:dyDescent="0.35">
      <c r="A535" s="22" t="s">
        <v>1378</v>
      </c>
      <c r="B535" s="22" t="s">
        <v>1379</v>
      </c>
      <c r="C535" s="4">
        <v>818</v>
      </c>
      <c r="D535" s="4">
        <v>808</v>
      </c>
      <c r="E535" s="4">
        <f t="shared" si="43"/>
        <v>-10</v>
      </c>
      <c r="F535" s="13">
        <f t="shared" si="44"/>
        <v>0</v>
      </c>
      <c r="G535" s="13">
        <f t="shared" si="45"/>
        <v>0</v>
      </c>
      <c r="H535" s="14"/>
      <c r="I535" s="15" t="str" cm="1">
        <f t="array" ref="I535">_xlfn.IFS(H535=0,"NA",H535&lt;0.3,3,H535&lt;0.6,2,H535&gt;=0.6,1)</f>
        <v>NA</v>
      </c>
      <c r="J535" s="5">
        <f t="shared" si="46"/>
        <v>0</v>
      </c>
      <c r="K535" s="5">
        <f t="shared" si="47"/>
        <v>0</v>
      </c>
    </row>
    <row r="536" spans="1:11" x14ac:dyDescent="0.35">
      <c r="A536" s="22" t="s">
        <v>1101</v>
      </c>
      <c r="B536" s="22" t="s">
        <v>1102</v>
      </c>
      <c r="C536" s="4">
        <v>441</v>
      </c>
      <c r="D536" s="4">
        <v>431</v>
      </c>
      <c r="E536" s="4">
        <f t="shared" si="43"/>
        <v>-10</v>
      </c>
      <c r="F536" s="13">
        <f t="shared" si="44"/>
        <v>0</v>
      </c>
      <c r="G536" s="13">
        <f t="shared" si="45"/>
        <v>0</v>
      </c>
      <c r="H536" s="14"/>
      <c r="I536" s="15" t="str" cm="1">
        <f t="array" ref="I536">_xlfn.IFS(H536=0,"NA",H536&lt;0.3,3,H536&lt;0.6,2,H536&gt;=0.6,1)</f>
        <v>NA</v>
      </c>
      <c r="J536" s="5">
        <f t="shared" si="46"/>
        <v>0</v>
      </c>
      <c r="K536" s="5">
        <f t="shared" si="47"/>
        <v>0</v>
      </c>
    </row>
    <row r="537" spans="1:11" x14ac:dyDescent="0.35">
      <c r="A537" s="22" t="s">
        <v>1107</v>
      </c>
      <c r="B537" s="22" t="s">
        <v>1108</v>
      </c>
      <c r="C537" s="4">
        <v>129</v>
      </c>
      <c r="D537" s="4">
        <v>119</v>
      </c>
      <c r="E537" s="4">
        <f t="shared" si="43"/>
        <v>-10</v>
      </c>
      <c r="F537" s="13">
        <f t="shared" si="44"/>
        <v>0</v>
      </c>
      <c r="G537" s="13">
        <f t="shared" si="45"/>
        <v>0</v>
      </c>
      <c r="H537" s="14"/>
      <c r="I537" s="15" t="str" cm="1">
        <f t="array" ref="I537">_xlfn.IFS(H537=0,"NA",H537&lt;0.3,3,H537&lt;0.6,2,H537&gt;=0.6,1)</f>
        <v>NA</v>
      </c>
      <c r="J537" s="5">
        <f t="shared" si="46"/>
        <v>0</v>
      </c>
      <c r="K537" s="5">
        <f t="shared" si="47"/>
        <v>0</v>
      </c>
    </row>
    <row r="538" spans="1:11" x14ac:dyDescent="0.35">
      <c r="A538" s="22" t="s">
        <v>1399</v>
      </c>
      <c r="B538" s="22" t="s">
        <v>1400</v>
      </c>
      <c r="C538" s="4">
        <v>739</v>
      </c>
      <c r="D538" s="4">
        <v>729</v>
      </c>
      <c r="E538" s="4">
        <f t="shared" si="43"/>
        <v>-10</v>
      </c>
      <c r="F538" s="13">
        <f t="shared" si="44"/>
        <v>0</v>
      </c>
      <c r="G538" s="13">
        <f t="shared" si="45"/>
        <v>0</v>
      </c>
      <c r="H538" s="14"/>
      <c r="I538" s="15" t="str" cm="1">
        <f t="array" ref="I538">_xlfn.IFS(H538=0,"NA",H538&lt;0.3,3,H538&lt;0.6,2,H538&gt;=0.6,1)</f>
        <v>NA</v>
      </c>
      <c r="J538" s="5">
        <f t="shared" si="46"/>
        <v>0</v>
      </c>
      <c r="K538" s="5">
        <f t="shared" si="47"/>
        <v>0</v>
      </c>
    </row>
    <row r="539" spans="1:11" x14ac:dyDescent="0.35">
      <c r="A539" s="22" t="s">
        <v>1295</v>
      </c>
      <c r="B539" s="22" t="s">
        <v>1296</v>
      </c>
      <c r="C539" s="4">
        <v>764</v>
      </c>
      <c r="D539" s="4">
        <v>754</v>
      </c>
      <c r="E539" s="4">
        <f t="shared" si="43"/>
        <v>-10</v>
      </c>
      <c r="F539" s="13">
        <f t="shared" si="44"/>
        <v>0</v>
      </c>
      <c r="G539" s="13">
        <f t="shared" si="45"/>
        <v>0</v>
      </c>
      <c r="H539" s="14"/>
      <c r="I539" s="15" t="str" cm="1">
        <f t="array" ref="I539">_xlfn.IFS(H539=0,"NA",H539&lt;0.3,3,H539&lt;0.6,2,H539&gt;=0.6,1)</f>
        <v>NA</v>
      </c>
      <c r="J539" s="5">
        <f t="shared" si="46"/>
        <v>0</v>
      </c>
      <c r="K539" s="5">
        <f t="shared" si="47"/>
        <v>0</v>
      </c>
    </row>
    <row r="540" spans="1:11" x14ac:dyDescent="0.35">
      <c r="A540" s="22" t="s">
        <v>1354</v>
      </c>
      <c r="B540" s="22" t="s">
        <v>1355</v>
      </c>
      <c r="C540" s="4">
        <v>406</v>
      </c>
      <c r="D540" s="4">
        <v>396</v>
      </c>
      <c r="E540" s="4">
        <f t="shared" si="43"/>
        <v>-10</v>
      </c>
      <c r="F540" s="13">
        <f t="shared" si="44"/>
        <v>0</v>
      </c>
      <c r="G540" s="13">
        <f t="shared" si="45"/>
        <v>0</v>
      </c>
      <c r="H540" s="14"/>
      <c r="I540" s="15" t="str" cm="1">
        <f t="array" ref="I540">_xlfn.IFS(H540=0,"NA",H540&lt;0.3,3,H540&lt;0.6,2,H540&gt;=0.6,1)</f>
        <v>NA</v>
      </c>
      <c r="J540" s="5">
        <f t="shared" si="46"/>
        <v>0</v>
      </c>
      <c r="K540" s="5">
        <f t="shared" si="47"/>
        <v>0</v>
      </c>
    </row>
    <row r="541" spans="1:11" x14ac:dyDescent="0.35">
      <c r="A541" s="22" t="s">
        <v>1267</v>
      </c>
      <c r="B541" s="22" t="s">
        <v>1268</v>
      </c>
      <c r="C541" s="4">
        <v>245</v>
      </c>
      <c r="D541" s="4">
        <v>236</v>
      </c>
      <c r="E541" s="4">
        <f t="shared" si="43"/>
        <v>-9</v>
      </c>
      <c r="F541" s="13">
        <f t="shared" si="44"/>
        <v>0</v>
      </c>
      <c r="G541" s="13">
        <f t="shared" si="45"/>
        <v>0</v>
      </c>
      <c r="H541" s="14"/>
      <c r="I541" s="15" t="str" cm="1">
        <f t="array" ref="I541">_xlfn.IFS(H541=0,"NA",H541&lt;0.3,3,H541&lt;0.6,2,H541&gt;=0.6,1)</f>
        <v>NA</v>
      </c>
      <c r="J541" s="5">
        <f t="shared" si="46"/>
        <v>0</v>
      </c>
      <c r="K541" s="5">
        <f t="shared" si="47"/>
        <v>0</v>
      </c>
    </row>
    <row r="542" spans="1:11" x14ac:dyDescent="0.35">
      <c r="A542" s="22" t="s">
        <v>1055</v>
      </c>
      <c r="B542" s="22" t="s">
        <v>1056</v>
      </c>
      <c r="C542" s="4">
        <v>205</v>
      </c>
      <c r="D542" s="4">
        <v>196</v>
      </c>
      <c r="E542" s="4">
        <f t="shared" si="43"/>
        <v>-9</v>
      </c>
      <c r="F542" s="13">
        <f t="shared" si="44"/>
        <v>0</v>
      </c>
      <c r="G542" s="13">
        <f t="shared" si="45"/>
        <v>0</v>
      </c>
      <c r="H542" s="14"/>
      <c r="I542" s="15" t="str" cm="1">
        <f t="array" ref="I542">_xlfn.IFS(H542=0,"NA",H542&lt;0.3,3,H542&lt;0.6,2,H542&gt;=0.6,1)</f>
        <v>NA</v>
      </c>
      <c r="J542" s="5">
        <f t="shared" si="46"/>
        <v>0</v>
      </c>
      <c r="K542" s="5">
        <f t="shared" si="47"/>
        <v>0</v>
      </c>
    </row>
    <row r="543" spans="1:11" x14ac:dyDescent="0.35">
      <c r="A543" s="22" t="s">
        <v>1299</v>
      </c>
      <c r="B543" s="22" t="s">
        <v>1300</v>
      </c>
      <c r="C543" s="4">
        <v>179</v>
      </c>
      <c r="D543" s="4">
        <v>171</v>
      </c>
      <c r="E543" s="4">
        <f t="shared" si="43"/>
        <v>-8</v>
      </c>
      <c r="F543" s="13">
        <f t="shared" si="44"/>
        <v>0</v>
      </c>
      <c r="G543" s="13">
        <f t="shared" si="45"/>
        <v>0</v>
      </c>
      <c r="H543" s="14"/>
      <c r="I543" s="15" t="str" cm="1">
        <f t="array" ref="I543">_xlfn.IFS(H543=0,"NA",H543&lt;0.3,3,H543&lt;0.6,2,H543&gt;=0.6,1)</f>
        <v>NA</v>
      </c>
      <c r="J543" s="5">
        <f t="shared" si="46"/>
        <v>0</v>
      </c>
      <c r="K543" s="5">
        <f t="shared" si="47"/>
        <v>0</v>
      </c>
    </row>
    <row r="544" spans="1:11" x14ac:dyDescent="0.35">
      <c r="A544" s="22" t="s">
        <v>1084</v>
      </c>
      <c r="B544" s="22" t="s">
        <v>1085</v>
      </c>
      <c r="C544" s="4">
        <v>40</v>
      </c>
      <c r="D544" s="4">
        <v>32</v>
      </c>
      <c r="E544" s="4">
        <f t="shared" si="43"/>
        <v>-8</v>
      </c>
      <c r="F544" s="13">
        <f t="shared" si="44"/>
        <v>0</v>
      </c>
      <c r="G544" s="13">
        <f t="shared" si="45"/>
        <v>0</v>
      </c>
      <c r="H544" s="14"/>
      <c r="I544" s="15" t="str" cm="1">
        <f t="array" ref="I544">_xlfn.IFS(H544=0,"NA",H544&lt;0.3,3,H544&lt;0.6,2,H544&gt;=0.6,1)</f>
        <v>NA</v>
      </c>
      <c r="J544" s="5">
        <f t="shared" si="46"/>
        <v>0</v>
      </c>
      <c r="K544" s="5">
        <f t="shared" si="47"/>
        <v>0</v>
      </c>
    </row>
    <row r="545" spans="1:11" x14ac:dyDescent="0.35">
      <c r="A545" s="22" t="s">
        <v>1172</v>
      </c>
      <c r="B545" s="22" t="s">
        <v>1173</v>
      </c>
      <c r="C545" s="4">
        <v>164</v>
      </c>
      <c r="D545" s="4">
        <v>156</v>
      </c>
      <c r="E545" s="4">
        <f t="shared" si="43"/>
        <v>-8</v>
      </c>
      <c r="F545" s="13">
        <f t="shared" si="44"/>
        <v>0</v>
      </c>
      <c r="G545" s="13">
        <f t="shared" si="45"/>
        <v>0</v>
      </c>
      <c r="H545" s="14"/>
      <c r="I545" s="15" t="str" cm="1">
        <f t="array" ref="I545">_xlfn.IFS(H545=0,"NA",H545&lt;0.3,3,H545&lt;0.6,2,H545&gt;=0.6,1)</f>
        <v>NA</v>
      </c>
      <c r="J545" s="5">
        <f t="shared" si="46"/>
        <v>0</v>
      </c>
      <c r="K545" s="5">
        <f t="shared" si="47"/>
        <v>0</v>
      </c>
    </row>
    <row r="546" spans="1:11" x14ac:dyDescent="0.35">
      <c r="A546" s="22" t="s">
        <v>1049</v>
      </c>
      <c r="B546" s="22" t="s">
        <v>1050</v>
      </c>
      <c r="C546" s="4">
        <v>288</v>
      </c>
      <c r="D546" s="4">
        <v>280</v>
      </c>
      <c r="E546" s="4">
        <f t="shared" si="43"/>
        <v>-8</v>
      </c>
      <c r="F546" s="13">
        <f t="shared" si="44"/>
        <v>0</v>
      </c>
      <c r="G546" s="13">
        <f t="shared" si="45"/>
        <v>0</v>
      </c>
      <c r="H546" s="14"/>
      <c r="I546" s="15" t="str" cm="1">
        <f t="array" ref="I546">_xlfn.IFS(H546=0,"NA",H546&lt;0.3,3,H546&lt;0.6,2,H546&gt;=0.6,1)</f>
        <v>NA</v>
      </c>
      <c r="J546" s="5">
        <f t="shared" si="46"/>
        <v>0</v>
      </c>
      <c r="K546" s="5">
        <f t="shared" si="47"/>
        <v>0</v>
      </c>
    </row>
    <row r="547" spans="1:11" x14ac:dyDescent="0.35">
      <c r="A547" s="22" t="s">
        <v>907</v>
      </c>
      <c r="B547" s="22" t="s">
        <v>908</v>
      </c>
      <c r="C547" s="4">
        <v>1490</v>
      </c>
      <c r="D547" s="4">
        <v>1482</v>
      </c>
      <c r="E547" s="4">
        <f t="shared" si="43"/>
        <v>-8</v>
      </c>
      <c r="F547" s="13">
        <f t="shared" si="44"/>
        <v>0</v>
      </c>
      <c r="G547" s="13">
        <f t="shared" si="45"/>
        <v>0</v>
      </c>
      <c r="H547" s="14"/>
      <c r="I547" s="15" t="str" cm="1">
        <f t="array" ref="I547">_xlfn.IFS(H547=0,"NA",H547&lt;0.3,3,H547&lt;0.6,2,H547&gt;=0.6,1)</f>
        <v>NA</v>
      </c>
      <c r="J547" s="5">
        <f t="shared" si="46"/>
        <v>0</v>
      </c>
      <c r="K547" s="5">
        <f t="shared" si="47"/>
        <v>0</v>
      </c>
    </row>
    <row r="548" spans="1:11" x14ac:dyDescent="0.35">
      <c r="A548" s="22" t="s">
        <v>1131</v>
      </c>
      <c r="B548" s="22" t="s">
        <v>1132</v>
      </c>
      <c r="C548" s="4">
        <v>102</v>
      </c>
      <c r="D548" s="4">
        <v>94</v>
      </c>
      <c r="E548" s="4">
        <f t="shared" si="43"/>
        <v>-8</v>
      </c>
      <c r="F548" s="13">
        <f t="shared" si="44"/>
        <v>0</v>
      </c>
      <c r="G548" s="13">
        <f t="shared" si="45"/>
        <v>0</v>
      </c>
      <c r="H548" s="14"/>
      <c r="I548" s="15" t="str" cm="1">
        <f t="array" ref="I548">_xlfn.IFS(H548=0,"NA",H548&lt;0.3,3,H548&lt;0.6,2,H548&gt;=0.6,1)</f>
        <v>NA</v>
      </c>
      <c r="J548" s="5">
        <f t="shared" si="46"/>
        <v>0</v>
      </c>
      <c r="K548" s="5">
        <f t="shared" si="47"/>
        <v>0</v>
      </c>
    </row>
    <row r="549" spans="1:11" x14ac:dyDescent="0.35">
      <c r="A549" s="22" t="s">
        <v>1147</v>
      </c>
      <c r="B549" s="22" t="s">
        <v>1148</v>
      </c>
      <c r="C549" s="4">
        <v>203</v>
      </c>
      <c r="D549" s="4">
        <v>195</v>
      </c>
      <c r="E549" s="4">
        <f t="shared" si="43"/>
        <v>-8</v>
      </c>
      <c r="F549" s="13">
        <f t="shared" si="44"/>
        <v>0</v>
      </c>
      <c r="G549" s="13">
        <f t="shared" si="45"/>
        <v>0</v>
      </c>
      <c r="H549" s="14"/>
      <c r="I549" s="15" t="str" cm="1">
        <f t="array" ref="I549">_xlfn.IFS(H549=0,"NA",H549&lt;0.3,3,H549&lt;0.6,2,H549&gt;=0.6,1)</f>
        <v>NA</v>
      </c>
      <c r="J549" s="5">
        <f t="shared" si="46"/>
        <v>0</v>
      </c>
      <c r="K549" s="5">
        <f t="shared" si="47"/>
        <v>0</v>
      </c>
    </row>
    <row r="550" spans="1:11" x14ac:dyDescent="0.35">
      <c r="A550" s="22" t="s">
        <v>1151</v>
      </c>
      <c r="B550" s="22" t="s">
        <v>1152</v>
      </c>
      <c r="C550" s="4">
        <v>151</v>
      </c>
      <c r="D550" s="4">
        <v>144</v>
      </c>
      <c r="E550" s="4">
        <f t="shared" si="43"/>
        <v>-7</v>
      </c>
      <c r="F550" s="13">
        <f t="shared" si="44"/>
        <v>0</v>
      </c>
      <c r="G550" s="13">
        <f t="shared" si="45"/>
        <v>0</v>
      </c>
      <c r="H550" s="14"/>
      <c r="I550" s="15" t="str" cm="1">
        <f t="array" ref="I550">_xlfn.IFS(H550=0,"NA",H550&lt;0.3,3,H550&lt;0.6,2,H550&gt;=0.6,1)</f>
        <v>NA</v>
      </c>
      <c r="J550" s="5">
        <f t="shared" si="46"/>
        <v>0</v>
      </c>
      <c r="K550" s="5">
        <f t="shared" si="47"/>
        <v>0</v>
      </c>
    </row>
    <row r="551" spans="1:11" x14ac:dyDescent="0.35">
      <c r="A551" s="22" t="s">
        <v>701</v>
      </c>
      <c r="B551" s="22" t="s">
        <v>702</v>
      </c>
      <c r="C551" s="4">
        <v>114</v>
      </c>
      <c r="D551" s="4">
        <v>107</v>
      </c>
      <c r="E551" s="4">
        <f t="shared" si="43"/>
        <v>-7</v>
      </c>
      <c r="F551" s="13">
        <f t="shared" si="44"/>
        <v>0</v>
      </c>
      <c r="G551" s="13">
        <f t="shared" si="45"/>
        <v>0</v>
      </c>
      <c r="H551" s="14"/>
      <c r="I551" s="15" t="str" cm="1">
        <f t="array" ref="I551">_xlfn.IFS(H551=0,"NA",H551&lt;0.3,3,H551&lt;0.6,2,H551&gt;=0.6,1)</f>
        <v>NA</v>
      </c>
      <c r="J551" s="5">
        <f t="shared" si="46"/>
        <v>0</v>
      </c>
      <c r="K551" s="5">
        <f t="shared" si="47"/>
        <v>0</v>
      </c>
    </row>
    <row r="552" spans="1:11" x14ac:dyDescent="0.35">
      <c r="A552" s="22" t="s">
        <v>1127</v>
      </c>
      <c r="B552" s="22" t="s">
        <v>1128</v>
      </c>
      <c r="C552" s="4">
        <v>1158</v>
      </c>
      <c r="D552" s="4">
        <v>1151</v>
      </c>
      <c r="E552" s="4">
        <f t="shared" si="43"/>
        <v>-7</v>
      </c>
      <c r="F552" s="13">
        <f t="shared" si="44"/>
        <v>0</v>
      </c>
      <c r="G552" s="13">
        <f t="shared" si="45"/>
        <v>0</v>
      </c>
      <c r="H552" s="14"/>
      <c r="I552" s="15" t="str" cm="1">
        <f t="array" ref="I552">_xlfn.IFS(H552=0,"NA",H552&lt;0.3,3,H552&lt;0.6,2,H552&gt;=0.6,1)</f>
        <v>NA</v>
      </c>
      <c r="J552" s="5">
        <f t="shared" si="46"/>
        <v>0</v>
      </c>
      <c r="K552" s="5">
        <f t="shared" si="47"/>
        <v>0</v>
      </c>
    </row>
    <row r="553" spans="1:11" x14ac:dyDescent="0.35">
      <c r="A553" s="22" t="s">
        <v>1139</v>
      </c>
      <c r="B553" s="22" t="s">
        <v>1140</v>
      </c>
      <c r="C553" s="4">
        <v>304</v>
      </c>
      <c r="D553" s="4">
        <v>297</v>
      </c>
      <c r="E553" s="4">
        <f t="shared" si="43"/>
        <v>-7</v>
      </c>
      <c r="F553" s="13">
        <f t="shared" si="44"/>
        <v>0</v>
      </c>
      <c r="G553" s="13">
        <f t="shared" si="45"/>
        <v>0</v>
      </c>
      <c r="H553" s="14"/>
      <c r="I553" s="15" t="str" cm="1">
        <f t="array" ref="I553">_xlfn.IFS(H553=0,"NA",H553&lt;0.3,3,H553&lt;0.6,2,H553&gt;=0.6,1)</f>
        <v>NA</v>
      </c>
      <c r="J553" s="5">
        <f t="shared" si="46"/>
        <v>0</v>
      </c>
      <c r="K553" s="5">
        <f t="shared" si="47"/>
        <v>0</v>
      </c>
    </row>
    <row r="554" spans="1:11" x14ac:dyDescent="0.35">
      <c r="A554" s="22" t="s">
        <v>1263</v>
      </c>
      <c r="B554" s="22" t="s">
        <v>1264</v>
      </c>
      <c r="C554" s="4">
        <v>157</v>
      </c>
      <c r="D554" s="4">
        <v>150</v>
      </c>
      <c r="E554" s="4">
        <f t="shared" si="43"/>
        <v>-7</v>
      </c>
      <c r="F554" s="13">
        <f t="shared" si="44"/>
        <v>0</v>
      </c>
      <c r="G554" s="13">
        <f t="shared" si="45"/>
        <v>0</v>
      </c>
      <c r="H554" s="14"/>
      <c r="I554" s="15" t="str" cm="1">
        <f t="array" ref="I554">_xlfn.IFS(H554=0,"NA",H554&lt;0.3,3,H554&lt;0.6,2,H554&gt;=0.6,1)</f>
        <v>NA</v>
      </c>
      <c r="J554" s="5">
        <f t="shared" si="46"/>
        <v>0</v>
      </c>
      <c r="K554" s="5">
        <f t="shared" si="47"/>
        <v>0</v>
      </c>
    </row>
    <row r="555" spans="1:11" x14ac:dyDescent="0.35">
      <c r="A555" s="22" t="s">
        <v>997</v>
      </c>
      <c r="B555" s="22" t="s">
        <v>998</v>
      </c>
      <c r="C555" s="4">
        <v>388</v>
      </c>
      <c r="D555" s="4">
        <v>381</v>
      </c>
      <c r="E555" s="4">
        <f t="shared" si="43"/>
        <v>-7</v>
      </c>
      <c r="F555" s="13">
        <f t="shared" si="44"/>
        <v>0</v>
      </c>
      <c r="G555" s="13">
        <f t="shared" si="45"/>
        <v>0</v>
      </c>
      <c r="H555" s="14"/>
      <c r="I555" s="15" t="str" cm="1">
        <f t="array" ref="I555">_xlfn.IFS(H555=0,"NA",H555&lt;0.3,3,H555&lt;0.6,2,H555&gt;=0.6,1)</f>
        <v>NA</v>
      </c>
      <c r="J555" s="5">
        <f t="shared" si="46"/>
        <v>0</v>
      </c>
      <c r="K555" s="5">
        <f t="shared" si="47"/>
        <v>0</v>
      </c>
    </row>
    <row r="556" spans="1:11" x14ac:dyDescent="0.35">
      <c r="A556" s="22" t="s">
        <v>1291</v>
      </c>
      <c r="B556" s="22" t="s">
        <v>1292</v>
      </c>
      <c r="C556" s="4">
        <v>198</v>
      </c>
      <c r="D556" s="4">
        <v>191</v>
      </c>
      <c r="E556" s="4">
        <f t="shared" si="43"/>
        <v>-7</v>
      </c>
      <c r="F556" s="13">
        <f t="shared" si="44"/>
        <v>0</v>
      </c>
      <c r="G556" s="13">
        <f t="shared" si="45"/>
        <v>0</v>
      </c>
      <c r="H556" s="14"/>
      <c r="I556" s="15" t="str" cm="1">
        <f t="array" ref="I556">_xlfn.IFS(H556=0,"NA",H556&lt;0.3,3,H556&lt;0.6,2,H556&gt;=0.6,1)</f>
        <v>NA</v>
      </c>
      <c r="J556" s="5">
        <f t="shared" si="46"/>
        <v>0</v>
      </c>
      <c r="K556" s="5">
        <f t="shared" si="47"/>
        <v>0</v>
      </c>
    </row>
    <row r="557" spans="1:11" x14ac:dyDescent="0.35">
      <c r="A557" s="22" t="s">
        <v>987</v>
      </c>
      <c r="B557" s="22" t="s">
        <v>988</v>
      </c>
      <c r="C557" s="4">
        <v>248</v>
      </c>
      <c r="D557" s="4">
        <v>241</v>
      </c>
      <c r="E557" s="4">
        <f t="shared" si="43"/>
        <v>-7</v>
      </c>
      <c r="F557" s="13">
        <f t="shared" si="44"/>
        <v>0</v>
      </c>
      <c r="G557" s="13">
        <f t="shared" si="45"/>
        <v>0</v>
      </c>
      <c r="H557" s="14"/>
      <c r="I557" s="15" t="str" cm="1">
        <f t="array" ref="I557">_xlfn.IFS(H557=0,"NA",H557&lt;0.3,3,H557&lt;0.6,2,H557&gt;=0.6,1)</f>
        <v>NA</v>
      </c>
      <c r="J557" s="5">
        <f t="shared" si="46"/>
        <v>0</v>
      </c>
      <c r="K557" s="5">
        <f t="shared" si="47"/>
        <v>0</v>
      </c>
    </row>
    <row r="558" spans="1:11" x14ac:dyDescent="0.35">
      <c r="A558" s="22" t="s">
        <v>1190</v>
      </c>
      <c r="B558" s="22" t="s">
        <v>1191</v>
      </c>
      <c r="C558" s="4">
        <v>942</v>
      </c>
      <c r="D558" s="4">
        <v>935</v>
      </c>
      <c r="E558" s="4">
        <f t="shared" si="43"/>
        <v>-7</v>
      </c>
      <c r="F558" s="13">
        <f t="shared" si="44"/>
        <v>0</v>
      </c>
      <c r="G558" s="13">
        <f t="shared" si="45"/>
        <v>0</v>
      </c>
      <c r="H558" s="14"/>
      <c r="I558" s="15" t="str" cm="1">
        <f t="array" ref="I558">_xlfn.IFS(H558=0,"NA",H558&lt;0.3,3,H558&lt;0.6,2,H558&gt;=0.6,1)</f>
        <v>NA</v>
      </c>
      <c r="J558" s="5">
        <f t="shared" si="46"/>
        <v>0</v>
      </c>
      <c r="K558" s="5">
        <f t="shared" si="47"/>
        <v>0</v>
      </c>
    </row>
    <row r="559" spans="1:11" x14ac:dyDescent="0.35">
      <c r="A559" s="22" t="s">
        <v>943</v>
      </c>
      <c r="B559" s="22" t="s">
        <v>944</v>
      </c>
      <c r="C559" s="4">
        <v>384</v>
      </c>
      <c r="D559" s="4">
        <v>377</v>
      </c>
      <c r="E559" s="4">
        <f t="shared" si="43"/>
        <v>-7</v>
      </c>
      <c r="F559" s="13">
        <f t="shared" si="44"/>
        <v>0</v>
      </c>
      <c r="G559" s="13">
        <f t="shared" si="45"/>
        <v>0</v>
      </c>
      <c r="H559" s="14"/>
      <c r="I559" s="15" t="str" cm="1">
        <f t="array" ref="I559">_xlfn.IFS(H559=0,"NA",H559&lt;0.3,3,H559&lt;0.6,2,H559&gt;=0.6,1)</f>
        <v>NA</v>
      </c>
      <c r="J559" s="5">
        <f t="shared" si="46"/>
        <v>0</v>
      </c>
      <c r="K559" s="5">
        <f t="shared" si="47"/>
        <v>0</v>
      </c>
    </row>
    <row r="560" spans="1:11" x14ac:dyDescent="0.35">
      <c r="A560" s="22" t="s">
        <v>893</v>
      </c>
      <c r="B560" s="22" t="s">
        <v>894</v>
      </c>
      <c r="C560" s="4">
        <v>445</v>
      </c>
      <c r="D560" s="4">
        <v>438</v>
      </c>
      <c r="E560" s="4">
        <f t="shared" si="43"/>
        <v>-7</v>
      </c>
      <c r="F560" s="13">
        <f t="shared" si="44"/>
        <v>0</v>
      </c>
      <c r="G560" s="13">
        <f t="shared" si="45"/>
        <v>0</v>
      </c>
      <c r="H560" s="14"/>
      <c r="I560" s="15" t="str" cm="1">
        <f t="array" ref="I560">_xlfn.IFS(H560=0,"NA",H560&lt;0.3,3,H560&lt;0.6,2,H560&gt;=0.6,1)</f>
        <v>NA</v>
      </c>
      <c r="J560" s="5">
        <f t="shared" si="46"/>
        <v>0</v>
      </c>
      <c r="K560" s="5">
        <f t="shared" si="47"/>
        <v>0</v>
      </c>
    </row>
    <row r="561" spans="1:11" x14ac:dyDescent="0.35">
      <c r="A561" s="22" t="s">
        <v>1096</v>
      </c>
      <c r="B561" s="22" t="s">
        <v>1097</v>
      </c>
      <c r="C561" s="4">
        <v>265</v>
      </c>
      <c r="D561" s="4">
        <v>259</v>
      </c>
      <c r="E561" s="4">
        <f t="shared" si="43"/>
        <v>-6</v>
      </c>
      <c r="F561" s="13">
        <f t="shared" si="44"/>
        <v>0</v>
      </c>
      <c r="G561" s="13">
        <f t="shared" si="45"/>
        <v>0</v>
      </c>
      <c r="H561" s="14"/>
      <c r="I561" s="15" t="str" cm="1">
        <f t="array" ref="I561">_xlfn.IFS(H561=0,"NA",H561&lt;0.3,3,H561&lt;0.6,2,H561&gt;=0.6,1)</f>
        <v>NA</v>
      </c>
      <c r="J561" s="5">
        <f t="shared" si="46"/>
        <v>0</v>
      </c>
      <c r="K561" s="5">
        <f t="shared" si="47"/>
        <v>0</v>
      </c>
    </row>
    <row r="562" spans="1:11" x14ac:dyDescent="0.35">
      <c r="A562" s="22" t="s">
        <v>731</v>
      </c>
      <c r="B562" s="22" t="s">
        <v>732</v>
      </c>
      <c r="C562" s="4">
        <v>429</v>
      </c>
      <c r="D562" s="4">
        <v>423</v>
      </c>
      <c r="E562" s="4">
        <f t="shared" si="43"/>
        <v>-6</v>
      </c>
      <c r="F562" s="13">
        <f t="shared" si="44"/>
        <v>0</v>
      </c>
      <c r="G562" s="13">
        <f t="shared" si="45"/>
        <v>0</v>
      </c>
      <c r="H562" s="14"/>
      <c r="I562" s="15" t="str" cm="1">
        <f t="array" ref="I562">_xlfn.IFS(H562=0,"NA",H562&lt;0.3,3,H562&lt;0.6,2,H562&gt;=0.6,1)</f>
        <v>NA</v>
      </c>
      <c r="J562" s="5">
        <f t="shared" si="46"/>
        <v>0</v>
      </c>
      <c r="K562" s="5">
        <f t="shared" si="47"/>
        <v>0</v>
      </c>
    </row>
    <row r="563" spans="1:11" x14ac:dyDescent="0.35">
      <c r="A563" s="22" t="s">
        <v>1463</v>
      </c>
      <c r="B563" s="22" t="s">
        <v>1464</v>
      </c>
      <c r="C563" s="4">
        <v>1854</v>
      </c>
      <c r="D563" s="4">
        <v>1849</v>
      </c>
      <c r="E563" s="4">
        <f t="shared" si="43"/>
        <v>-5</v>
      </c>
      <c r="F563" s="13">
        <f t="shared" si="44"/>
        <v>0</v>
      </c>
      <c r="G563" s="13">
        <f t="shared" si="45"/>
        <v>0</v>
      </c>
      <c r="H563" s="14"/>
      <c r="I563" s="15" t="str" cm="1">
        <f t="array" ref="I563">_xlfn.IFS(H563=0,"NA",H563&lt;0.3,3,H563&lt;0.6,2,H563&gt;=0.6,1)</f>
        <v>NA</v>
      </c>
      <c r="J563" s="5">
        <f t="shared" si="46"/>
        <v>0</v>
      </c>
      <c r="K563" s="5">
        <f t="shared" si="47"/>
        <v>0</v>
      </c>
    </row>
    <row r="564" spans="1:11" x14ac:dyDescent="0.35">
      <c r="A564" s="22" t="s">
        <v>1103</v>
      </c>
      <c r="B564" s="22" t="s">
        <v>1104</v>
      </c>
      <c r="C564" s="4">
        <v>14</v>
      </c>
      <c r="D564" s="4">
        <v>9</v>
      </c>
      <c r="E564" s="4">
        <f t="shared" si="43"/>
        <v>-5</v>
      </c>
      <c r="F564" s="13">
        <f t="shared" si="44"/>
        <v>0</v>
      </c>
      <c r="G564" s="13">
        <f t="shared" si="45"/>
        <v>0</v>
      </c>
      <c r="H564" s="14"/>
      <c r="I564" s="15" t="str" cm="1">
        <f t="array" ref="I564">_xlfn.IFS(H564=0,"NA",H564&lt;0.3,3,H564&lt;0.6,2,H564&gt;=0.6,1)</f>
        <v>NA</v>
      </c>
      <c r="J564" s="5">
        <f t="shared" si="46"/>
        <v>0</v>
      </c>
      <c r="K564" s="5">
        <f t="shared" si="47"/>
        <v>0</v>
      </c>
    </row>
    <row r="565" spans="1:11" x14ac:dyDescent="0.35">
      <c r="A565" s="22" t="s">
        <v>1029</v>
      </c>
      <c r="B565" s="22" t="s">
        <v>1030</v>
      </c>
      <c r="C565" s="4">
        <v>248</v>
      </c>
      <c r="D565" s="4">
        <v>243</v>
      </c>
      <c r="E565" s="4">
        <f t="shared" si="43"/>
        <v>-5</v>
      </c>
      <c r="F565" s="13">
        <f t="shared" si="44"/>
        <v>0</v>
      </c>
      <c r="G565" s="13">
        <f t="shared" si="45"/>
        <v>0</v>
      </c>
      <c r="H565" s="14"/>
      <c r="I565" s="15" t="str" cm="1">
        <f t="array" ref="I565">_xlfn.IFS(H565=0,"NA",H565&lt;0.3,3,H565&lt;0.6,2,H565&gt;=0.6,1)</f>
        <v>NA</v>
      </c>
      <c r="J565" s="5">
        <f t="shared" si="46"/>
        <v>0</v>
      </c>
      <c r="K565" s="5">
        <f t="shared" si="47"/>
        <v>0</v>
      </c>
    </row>
    <row r="566" spans="1:11" x14ac:dyDescent="0.35">
      <c r="A566" s="22" t="s">
        <v>975</v>
      </c>
      <c r="B566" s="22" t="s">
        <v>976</v>
      </c>
      <c r="C566" s="4">
        <v>512</v>
      </c>
      <c r="D566" s="4">
        <v>507</v>
      </c>
      <c r="E566" s="4">
        <f t="shared" si="43"/>
        <v>-5</v>
      </c>
      <c r="F566" s="13">
        <f t="shared" si="44"/>
        <v>0</v>
      </c>
      <c r="G566" s="13">
        <f t="shared" si="45"/>
        <v>0</v>
      </c>
      <c r="H566" s="14"/>
      <c r="I566" s="15" t="str" cm="1">
        <f t="array" ref="I566">_xlfn.IFS(H566=0,"NA",H566&lt;0.3,3,H566&lt;0.6,2,H566&gt;=0.6,1)</f>
        <v>NA</v>
      </c>
      <c r="J566" s="5">
        <f t="shared" si="46"/>
        <v>0</v>
      </c>
      <c r="K566" s="5">
        <f t="shared" si="47"/>
        <v>0</v>
      </c>
    </row>
    <row r="567" spans="1:11" x14ac:dyDescent="0.35">
      <c r="A567" s="22" t="s">
        <v>1170</v>
      </c>
      <c r="B567" s="22" t="s">
        <v>1171</v>
      </c>
      <c r="C567" s="4">
        <v>386</v>
      </c>
      <c r="D567" s="4">
        <v>381</v>
      </c>
      <c r="E567" s="4">
        <f t="shared" si="43"/>
        <v>-5</v>
      </c>
      <c r="F567" s="13">
        <f t="shared" si="44"/>
        <v>0</v>
      </c>
      <c r="G567" s="13">
        <f t="shared" si="45"/>
        <v>0</v>
      </c>
      <c r="H567" s="14"/>
      <c r="I567" s="15" t="str" cm="1">
        <f t="array" ref="I567">_xlfn.IFS(H567=0,"NA",H567&lt;0.3,3,H567&lt;0.6,2,H567&gt;=0.6,1)</f>
        <v>NA</v>
      </c>
      <c r="J567" s="5">
        <f t="shared" si="46"/>
        <v>0</v>
      </c>
      <c r="K567" s="5">
        <f t="shared" si="47"/>
        <v>0</v>
      </c>
    </row>
    <row r="568" spans="1:11" x14ac:dyDescent="0.35">
      <c r="A568" s="22" t="s">
        <v>1109</v>
      </c>
      <c r="B568" s="22" t="s">
        <v>1110</v>
      </c>
      <c r="C568" s="4">
        <v>337</v>
      </c>
      <c r="D568" s="4">
        <v>332</v>
      </c>
      <c r="E568" s="4">
        <f t="shared" si="43"/>
        <v>-5</v>
      </c>
      <c r="F568" s="13">
        <f t="shared" si="44"/>
        <v>0</v>
      </c>
      <c r="G568" s="13">
        <f t="shared" si="45"/>
        <v>0</v>
      </c>
      <c r="H568" s="14"/>
      <c r="I568" s="15" t="str" cm="1">
        <f t="array" ref="I568">_xlfn.IFS(H568=0,"NA",H568&lt;0.3,3,H568&lt;0.6,2,H568&gt;=0.6,1)</f>
        <v>NA</v>
      </c>
      <c r="J568" s="5">
        <f t="shared" si="46"/>
        <v>0</v>
      </c>
      <c r="K568" s="5">
        <f t="shared" si="47"/>
        <v>0</v>
      </c>
    </row>
    <row r="569" spans="1:11" x14ac:dyDescent="0.35">
      <c r="A569" s="22" t="s">
        <v>995</v>
      </c>
      <c r="B569" s="22" t="s">
        <v>996</v>
      </c>
      <c r="C569" s="4">
        <v>105</v>
      </c>
      <c r="D569" s="4">
        <v>100</v>
      </c>
      <c r="E569" s="4">
        <f t="shared" si="43"/>
        <v>-5</v>
      </c>
      <c r="F569" s="13">
        <f t="shared" si="44"/>
        <v>0</v>
      </c>
      <c r="G569" s="13">
        <f t="shared" si="45"/>
        <v>0</v>
      </c>
      <c r="H569" s="14"/>
      <c r="I569" s="15" t="str" cm="1">
        <f t="array" ref="I569">_xlfn.IFS(H569=0,"NA",H569&lt;0.3,3,H569&lt;0.6,2,H569&gt;=0.6,1)</f>
        <v>NA</v>
      </c>
      <c r="J569" s="5">
        <f t="shared" si="46"/>
        <v>0</v>
      </c>
      <c r="K569" s="5">
        <f t="shared" si="47"/>
        <v>0</v>
      </c>
    </row>
    <row r="570" spans="1:11" x14ac:dyDescent="0.35">
      <c r="A570" s="22" t="s">
        <v>1015</v>
      </c>
      <c r="B570" s="22" t="s">
        <v>1016</v>
      </c>
      <c r="C570" s="4">
        <v>173</v>
      </c>
      <c r="D570" s="4">
        <v>169</v>
      </c>
      <c r="E570" s="4">
        <f t="shared" si="43"/>
        <v>-4</v>
      </c>
      <c r="F570" s="13">
        <f t="shared" si="44"/>
        <v>0</v>
      </c>
      <c r="G570" s="13">
        <f t="shared" si="45"/>
        <v>0</v>
      </c>
      <c r="H570" s="14"/>
      <c r="I570" s="15" t="str" cm="1">
        <f t="array" ref="I570">_xlfn.IFS(H570=0,"NA",H570&lt;0.3,3,H570&lt;0.6,2,H570&gt;=0.6,1)</f>
        <v>NA</v>
      </c>
      <c r="J570" s="5">
        <f t="shared" si="46"/>
        <v>0</v>
      </c>
      <c r="K570" s="5">
        <f t="shared" si="47"/>
        <v>0</v>
      </c>
    </row>
    <row r="571" spans="1:11" x14ac:dyDescent="0.35">
      <c r="A571" s="22" t="s">
        <v>1207</v>
      </c>
      <c r="B571" s="22" t="s">
        <v>1208</v>
      </c>
      <c r="C571" s="4">
        <v>288</v>
      </c>
      <c r="D571" s="4">
        <v>284</v>
      </c>
      <c r="E571" s="4">
        <f t="shared" si="43"/>
        <v>-4</v>
      </c>
      <c r="F571" s="13">
        <f t="shared" si="44"/>
        <v>0</v>
      </c>
      <c r="G571" s="13">
        <f t="shared" si="45"/>
        <v>0</v>
      </c>
      <c r="H571" s="14"/>
      <c r="I571" s="15" t="str" cm="1">
        <f t="array" ref="I571">_xlfn.IFS(H571=0,"NA",H571&lt;0.3,3,H571&lt;0.6,2,H571&gt;=0.6,1)</f>
        <v>NA</v>
      </c>
      <c r="J571" s="5">
        <f t="shared" si="46"/>
        <v>0</v>
      </c>
      <c r="K571" s="5">
        <f t="shared" si="47"/>
        <v>0</v>
      </c>
    </row>
    <row r="572" spans="1:11" x14ac:dyDescent="0.35">
      <c r="A572" s="22" t="s">
        <v>1157</v>
      </c>
      <c r="B572" s="22" t="s">
        <v>1158</v>
      </c>
      <c r="C572" s="4">
        <v>562</v>
      </c>
      <c r="D572" s="4">
        <v>558</v>
      </c>
      <c r="E572" s="4">
        <f t="shared" si="43"/>
        <v>-4</v>
      </c>
      <c r="F572" s="13">
        <f t="shared" si="44"/>
        <v>0</v>
      </c>
      <c r="G572" s="13">
        <f t="shared" si="45"/>
        <v>0</v>
      </c>
      <c r="H572" s="14"/>
      <c r="I572" s="15" t="str" cm="1">
        <f t="array" ref="I572">_xlfn.IFS(H572=0,"NA",H572&lt;0.3,3,H572&lt;0.6,2,H572&gt;=0.6,1)</f>
        <v>NA</v>
      </c>
      <c r="J572" s="5">
        <f t="shared" si="46"/>
        <v>0</v>
      </c>
      <c r="K572" s="5">
        <f t="shared" si="47"/>
        <v>0</v>
      </c>
    </row>
    <row r="573" spans="1:11" x14ac:dyDescent="0.35">
      <c r="A573" s="22" t="s">
        <v>1194</v>
      </c>
      <c r="B573" s="22" t="s">
        <v>1195</v>
      </c>
      <c r="C573" s="4">
        <v>145</v>
      </c>
      <c r="D573" s="4">
        <v>141</v>
      </c>
      <c r="E573" s="4">
        <f t="shared" si="43"/>
        <v>-4</v>
      </c>
      <c r="F573" s="13">
        <f t="shared" si="44"/>
        <v>0</v>
      </c>
      <c r="G573" s="13">
        <f t="shared" si="45"/>
        <v>0</v>
      </c>
      <c r="H573" s="14"/>
      <c r="I573" s="15" t="str" cm="1">
        <f t="array" ref="I573">_xlfn.IFS(H573=0,"NA",H573&lt;0.3,3,H573&lt;0.6,2,H573&gt;=0.6,1)</f>
        <v>NA</v>
      </c>
      <c r="J573" s="5">
        <f t="shared" si="46"/>
        <v>0</v>
      </c>
      <c r="K573" s="5">
        <f t="shared" si="47"/>
        <v>0</v>
      </c>
    </row>
    <row r="574" spans="1:11" x14ac:dyDescent="0.35">
      <c r="A574" s="22" t="s">
        <v>963</v>
      </c>
      <c r="B574" s="22" t="s">
        <v>964</v>
      </c>
      <c r="C574" s="4">
        <v>272</v>
      </c>
      <c r="D574" s="4">
        <v>269</v>
      </c>
      <c r="E574" s="4">
        <f t="shared" si="43"/>
        <v>-3</v>
      </c>
      <c r="F574" s="13">
        <f t="shared" si="44"/>
        <v>0</v>
      </c>
      <c r="G574" s="13">
        <f t="shared" si="45"/>
        <v>0</v>
      </c>
      <c r="H574" s="14"/>
      <c r="I574" s="15" t="str" cm="1">
        <f t="array" ref="I574">_xlfn.IFS(H574=0,"NA",H574&lt;0.3,3,H574&lt;0.6,2,H574&gt;=0.6,1)</f>
        <v>NA</v>
      </c>
      <c r="J574" s="5">
        <f t="shared" si="46"/>
        <v>0</v>
      </c>
      <c r="K574" s="5">
        <f t="shared" si="47"/>
        <v>0</v>
      </c>
    </row>
    <row r="575" spans="1:11" x14ac:dyDescent="0.35">
      <c r="A575" s="22" t="s">
        <v>1137</v>
      </c>
      <c r="B575" s="22" t="s">
        <v>1138</v>
      </c>
      <c r="C575" s="4">
        <v>149</v>
      </c>
      <c r="D575" s="4">
        <v>146</v>
      </c>
      <c r="E575" s="4">
        <f t="shared" si="43"/>
        <v>-3</v>
      </c>
      <c r="F575" s="13">
        <f t="shared" si="44"/>
        <v>0</v>
      </c>
      <c r="G575" s="13">
        <f t="shared" si="45"/>
        <v>0</v>
      </c>
      <c r="H575" s="14"/>
      <c r="I575" s="15" t="str" cm="1">
        <f t="array" ref="I575">_xlfn.IFS(H575=0,"NA",H575&lt;0.3,3,H575&lt;0.6,2,H575&gt;=0.6,1)</f>
        <v>NA</v>
      </c>
      <c r="J575" s="5">
        <f t="shared" si="46"/>
        <v>0</v>
      </c>
      <c r="K575" s="5">
        <f t="shared" si="47"/>
        <v>0</v>
      </c>
    </row>
    <row r="576" spans="1:11" x14ac:dyDescent="0.35">
      <c r="A576" s="22" t="s">
        <v>1155</v>
      </c>
      <c r="B576" s="22" t="s">
        <v>1156</v>
      </c>
      <c r="C576" s="4">
        <v>375</v>
      </c>
      <c r="D576" s="4">
        <v>372</v>
      </c>
      <c r="E576" s="4">
        <f t="shared" si="43"/>
        <v>-3</v>
      </c>
      <c r="F576" s="13">
        <f t="shared" si="44"/>
        <v>0</v>
      </c>
      <c r="G576" s="13">
        <f t="shared" si="45"/>
        <v>0</v>
      </c>
      <c r="H576" s="14"/>
      <c r="I576" s="15" t="str" cm="1">
        <f t="array" ref="I576">_xlfn.IFS(H576=0,"NA",H576&lt;0.3,3,H576&lt;0.6,2,H576&gt;=0.6,1)</f>
        <v>NA</v>
      </c>
      <c r="J576" s="5">
        <f t="shared" si="46"/>
        <v>0</v>
      </c>
      <c r="K576" s="5">
        <f t="shared" si="47"/>
        <v>0</v>
      </c>
    </row>
    <row r="577" spans="1:11" x14ac:dyDescent="0.35">
      <c r="A577" s="22" t="s">
        <v>855</v>
      </c>
      <c r="B577" s="22" t="s">
        <v>856</v>
      </c>
      <c r="C577" s="4">
        <v>726</v>
      </c>
      <c r="D577" s="4">
        <v>723</v>
      </c>
      <c r="E577" s="4">
        <f t="shared" si="43"/>
        <v>-3</v>
      </c>
      <c r="F577" s="13">
        <f t="shared" si="44"/>
        <v>0</v>
      </c>
      <c r="G577" s="13">
        <f t="shared" si="45"/>
        <v>0</v>
      </c>
      <c r="H577" s="14"/>
      <c r="I577" s="15" t="str" cm="1">
        <f t="array" ref="I577">_xlfn.IFS(H577=0,"NA",H577&lt;0.3,3,H577&lt;0.6,2,H577&gt;=0.6,1)</f>
        <v>NA</v>
      </c>
      <c r="J577" s="5">
        <f t="shared" si="46"/>
        <v>0</v>
      </c>
      <c r="K577" s="5">
        <f t="shared" si="47"/>
        <v>0</v>
      </c>
    </row>
    <row r="578" spans="1:11" x14ac:dyDescent="0.35">
      <c r="A578" s="22" t="s">
        <v>937</v>
      </c>
      <c r="B578" s="22" t="s">
        <v>938</v>
      </c>
      <c r="C578" s="4">
        <v>428</v>
      </c>
      <c r="D578" s="4">
        <v>425</v>
      </c>
      <c r="E578" s="4">
        <f t="shared" si="43"/>
        <v>-3</v>
      </c>
      <c r="F578" s="13">
        <f t="shared" si="44"/>
        <v>0</v>
      </c>
      <c r="G578" s="13">
        <f t="shared" si="45"/>
        <v>0</v>
      </c>
      <c r="H578" s="14"/>
      <c r="I578" s="15" t="str" cm="1">
        <f t="array" ref="I578">_xlfn.IFS(H578=0,"NA",H578&lt;0.3,3,H578&lt;0.6,2,H578&gt;=0.6,1)</f>
        <v>NA</v>
      </c>
      <c r="J578" s="5">
        <f t="shared" si="46"/>
        <v>0</v>
      </c>
      <c r="K578" s="5">
        <f t="shared" si="47"/>
        <v>0</v>
      </c>
    </row>
    <row r="579" spans="1:11" x14ac:dyDescent="0.35">
      <c r="A579" s="22" t="s">
        <v>875</v>
      </c>
      <c r="B579" s="22" t="s">
        <v>876</v>
      </c>
      <c r="C579" s="4">
        <v>112</v>
      </c>
      <c r="D579" s="4">
        <v>109</v>
      </c>
      <c r="E579" s="4">
        <f t="shared" ref="E579:E642" si="48">D579-C579</f>
        <v>-3</v>
      </c>
      <c r="F579" s="13">
        <f t="shared" ref="F579:F642" si="49">MAX(E579-250,0)</f>
        <v>0</v>
      </c>
      <c r="G579" s="13">
        <f t="shared" si="45"/>
        <v>0</v>
      </c>
      <c r="H579" s="14"/>
      <c r="I579" s="15" t="str" cm="1">
        <f t="array" ref="I579">_xlfn.IFS(H579=0,"NA",H579&lt;0.3,3,H579&lt;0.6,2,H579&gt;=0.6,1)</f>
        <v>NA</v>
      </c>
      <c r="J579" s="5">
        <f t="shared" si="46"/>
        <v>0</v>
      </c>
      <c r="K579" s="5">
        <f t="shared" si="47"/>
        <v>0</v>
      </c>
    </row>
    <row r="580" spans="1:11" x14ac:dyDescent="0.35">
      <c r="A580" s="22" t="s">
        <v>639</v>
      </c>
      <c r="B580" s="22" t="s">
        <v>640</v>
      </c>
      <c r="C580" s="4">
        <v>1032</v>
      </c>
      <c r="D580" s="4">
        <v>1029</v>
      </c>
      <c r="E580" s="4">
        <f t="shared" si="48"/>
        <v>-3</v>
      </c>
      <c r="F580" s="13">
        <f t="shared" si="49"/>
        <v>0</v>
      </c>
      <c r="G580" s="13">
        <f t="shared" ref="G580:G643" si="50">G579+F580</f>
        <v>0</v>
      </c>
      <c r="H580" s="14"/>
      <c r="I580" s="15" t="str" cm="1">
        <f t="array" ref="I580">_xlfn.IFS(H580=0,"NA",H580&lt;0.3,3,H580&lt;0.6,2,H580&gt;=0.6,1)</f>
        <v>NA</v>
      </c>
      <c r="J580" s="5">
        <f t="shared" si="46"/>
        <v>0</v>
      </c>
      <c r="K580" s="5">
        <f t="shared" si="47"/>
        <v>0</v>
      </c>
    </row>
    <row r="581" spans="1:11" x14ac:dyDescent="0.35">
      <c r="A581" s="22" t="s">
        <v>1196</v>
      </c>
      <c r="B581" s="22" t="s">
        <v>28</v>
      </c>
      <c r="C581" s="4">
        <v>230</v>
      </c>
      <c r="D581" s="4">
        <v>227</v>
      </c>
      <c r="E581" s="4">
        <f t="shared" si="48"/>
        <v>-3</v>
      </c>
      <c r="F581" s="13">
        <f t="shared" si="49"/>
        <v>0</v>
      </c>
      <c r="G581" s="13">
        <f t="shared" si="50"/>
        <v>0</v>
      </c>
      <c r="H581" s="14"/>
      <c r="I581" s="15" t="str" cm="1">
        <f t="array" ref="I581">_xlfn.IFS(H581=0,"NA",H581&lt;0.3,3,H581&lt;0.6,2,H581&gt;=0.6,1)</f>
        <v>NA</v>
      </c>
      <c r="J581" s="5">
        <f t="shared" si="46"/>
        <v>0</v>
      </c>
      <c r="K581" s="5">
        <f t="shared" si="47"/>
        <v>0</v>
      </c>
    </row>
    <row r="582" spans="1:11" x14ac:dyDescent="0.35">
      <c r="A582" s="22" t="s">
        <v>1225</v>
      </c>
      <c r="B582" s="22" t="s">
        <v>1226</v>
      </c>
      <c r="C582" s="4">
        <v>38</v>
      </c>
      <c r="D582" s="4">
        <v>36</v>
      </c>
      <c r="E582" s="4">
        <f t="shared" si="48"/>
        <v>-2</v>
      </c>
      <c r="F582" s="13">
        <f t="shared" si="49"/>
        <v>0</v>
      </c>
      <c r="G582" s="13">
        <f t="shared" si="50"/>
        <v>0</v>
      </c>
      <c r="H582" s="14"/>
      <c r="I582" s="15" t="str" cm="1">
        <f t="array" ref="I582">_xlfn.IFS(H582=0,"NA",H582&lt;0.3,3,H582&lt;0.6,2,H582&gt;=0.6,1)</f>
        <v>NA</v>
      </c>
      <c r="J582" s="5">
        <f t="shared" ref="J582:J645" si="51">IF(I582=1,F582*0.48*6160,IF(I582=2,F582*0.33*6160,F582*0.18*6160))</f>
        <v>0</v>
      </c>
      <c r="K582" s="5">
        <f t="shared" ref="K582:K645" si="52">IF($J$1021&gt;$K$1023,J582*($K$1023/$J$1021),J582)</f>
        <v>0</v>
      </c>
    </row>
    <row r="583" spans="1:11" x14ac:dyDescent="0.35">
      <c r="A583" s="22" t="s">
        <v>1143</v>
      </c>
      <c r="B583" s="22" t="s">
        <v>1144</v>
      </c>
      <c r="C583" s="4">
        <v>1267</v>
      </c>
      <c r="D583" s="4">
        <v>1265</v>
      </c>
      <c r="E583" s="4">
        <f t="shared" si="48"/>
        <v>-2</v>
      </c>
      <c r="F583" s="13">
        <f t="shared" si="49"/>
        <v>0</v>
      </c>
      <c r="G583" s="13">
        <f t="shared" si="50"/>
        <v>0</v>
      </c>
      <c r="H583" s="14"/>
      <c r="I583" s="15" t="str" cm="1">
        <f t="array" ref="I583">_xlfn.IFS(H583=0,"NA",H583&lt;0.3,3,H583&lt;0.6,2,H583&gt;=0.6,1)</f>
        <v>NA</v>
      </c>
      <c r="J583" s="5">
        <f t="shared" si="51"/>
        <v>0</v>
      </c>
      <c r="K583" s="5">
        <f t="shared" si="52"/>
        <v>0</v>
      </c>
    </row>
    <row r="584" spans="1:11" x14ac:dyDescent="0.35">
      <c r="A584" s="22" t="s">
        <v>1688</v>
      </c>
      <c r="B584" s="22" t="s">
        <v>1689</v>
      </c>
      <c r="C584" s="4">
        <v>8224</v>
      </c>
      <c r="D584" s="4">
        <v>8222</v>
      </c>
      <c r="E584" s="4">
        <f t="shared" si="48"/>
        <v>-2</v>
      </c>
      <c r="F584" s="13">
        <f t="shared" si="49"/>
        <v>0</v>
      </c>
      <c r="G584" s="13">
        <f t="shared" si="50"/>
        <v>0</v>
      </c>
      <c r="H584" s="14"/>
      <c r="I584" s="15" t="str" cm="1">
        <f t="array" ref="I584">_xlfn.IFS(H584=0,"NA",H584&lt;0.3,3,H584&lt;0.6,2,H584&gt;=0.6,1)</f>
        <v>NA</v>
      </c>
      <c r="J584" s="5">
        <f t="shared" si="51"/>
        <v>0</v>
      </c>
      <c r="K584" s="5">
        <f t="shared" si="52"/>
        <v>0</v>
      </c>
    </row>
    <row r="585" spans="1:11" x14ac:dyDescent="0.35">
      <c r="A585" s="22" t="s">
        <v>1368</v>
      </c>
      <c r="B585" s="22" t="s">
        <v>1369</v>
      </c>
      <c r="C585" s="4">
        <v>1054</v>
      </c>
      <c r="D585" s="4">
        <v>1052</v>
      </c>
      <c r="E585" s="4">
        <f t="shared" si="48"/>
        <v>-2</v>
      </c>
      <c r="F585" s="13">
        <f t="shared" si="49"/>
        <v>0</v>
      </c>
      <c r="G585" s="13">
        <f t="shared" si="50"/>
        <v>0</v>
      </c>
      <c r="H585" s="14"/>
      <c r="I585" s="15" t="str" cm="1">
        <f t="array" ref="I585">_xlfn.IFS(H585=0,"NA",H585&lt;0.3,3,H585&lt;0.6,2,H585&gt;=0.6,1)</f>
        <v>NA</v>
      </c>
      <c r="J585" s="5">
        <f t="shared" si="51"/>
        <v>0</v>
      </c>
      <c r="K585" s="5">
        <f t="shared" si="52"/>
        <v>0</v>
      </c>
    </row>
    <row r="586" spans="1:11" x14ac:dyDescent="0.35">
      <c r="A586" s="22" t="s">
        <v>903</v>
      </c>
      <c r="B586" s="22" t="s">
        <v>904</v>
      </c>
      <c r="C586" s="4">
        <v>289</v>
      </c>
      <c r="D586" s="4">
        <v>287</v>
      </c>
      <c r="E586" s="4">
        <f t="shared" si="48"/>
        <v>-2</v>
      </c>
      <c r="F586" s="13">
        <f t="shared" si="49"/>
        <v>0</v>
      </c>
      <c r="G586" s="13">
        <f t="shared" si="50"/>
        <v>0</v>
      </c>
      <c r="H586" s="14"/>
      <c r="I586" s="15" t="str" cm="1">
        <f t="array" ref="I586">_xlfn.IFS(H586=0,"NA",H586&lt;0.3,3,H586&lt;0.6,2,H586&gt;=0.6,1)</f>
        <v>NA</v>
      </c>
      <c r="J586" s="5">
        <f t="shared" si="51"/>
        <v>0</v>
      </c>
      <c r="K586" s="5">
        <f t="shared" si="52"/>
        <v>0</v>
      </c>
    </row>
    <row r="587" spans="1:11" x14ac:dyDescent="0.35">
      <c r="A587" s="22" t="s">
        <v>1241</v>
      </c>
      <c r="B587" s="22" t="s">
        <v>1242</v>
      </c>
      <c r="C587" s="4">
        <v>147</v>
      </c>
      <c r="D587" s="4">
        <v>145</v>
      </c>
      <c r="E587" s="4">
        <f t="shared" si="48"/>
        <v>-2</v>
      </c>
      <c r="F587" s="13">
        <f t="shared" si="49"/>
        <v>0</v>
      </c>
      <c r="G587" s="13">
        <f t="shared" si="50"/>
        <v>0</v>
      </c>
      <c r="H587" s="14"/>
      <c r="I587" s="15" t="str" cm="1">
        <f t="array" ref="I587">_xlfn.IFS(H587=0,"NA",H587&lt;0.3,3,H587&lt;0.6,2,H587&gt;=0.6,1)</f>
        <v>NA</v>
      </c>
      <c r="J587" s="5">
        <f t="shared" si="51"/>
        <v>0</v>
      </c>
      <c r="K587" s="5">
        <f t="shared" si="52"/>
        <v>0</v>
      </c>
    </row>
    <row r="588" spans="1:11" x14ac:dyDescent="0.35">
      <c r="A588" s="22" t="s">
        <v>1161</v>
      </c>
      <c r="B588" s="22" t="s">
        <v>1162</v>
      </c>
      <c r="C588" s="4">
        <v>303</v>
      </c>
      <c r="D588" s="4">
        <v>301</v>
      </c>
      <c r="E588" s="4">
        <f t="shared" si="48"/>
        <v>-2</v>
      </c>
      <c r="F588" s="13">
        <f t="shared" si="49"/>
        <v>0</v>
      </c>
      <c r="G588" s="13">
        <f t="shared" si="50"/>
        <v>0</v>
      </c>
      <c r="H588" s="14"/>
      <c r="I588" s="15" t="str" cm="1">
        <f t="array" ref="I588">_xlfn.IFS(H588=0,"NA",H588&lt;0.3,3,H588&lt;0.6,2,H588&gt;=0.6,1)</f>
        <v>NA</v>
      </c>
      <c r="J588" s="5">
        <f t="shared" si="51"/>
        <v>0</v>
      </c>
      <c r="K588" s="5">
        <f t="shared" si="52"/>
        <v>0</v>
      </c>
    </row>
    <row r="589" spans="1:11" x14ac:dyDescent="0.35">
      <c r="A589" s="22" t="s">
        <v>1039</v>
      </c>
      <c r="B589" s="22" t="s">
        <v>1040</v>
      </c>
      <c r="C589" s="4">
        <v>1153</v>
      </c>
      <c r="D589" s="4">
        <v>1151</v>
      </c>
      <c r="E589" s="4">
        <f t="shared" si="48"/>
        <v>-2</v>
      </c>
      <c r="F589" s="13">
        <f t="shared" si="49"/>
        <v>0</v>
      </c>
      <c r="G589" s="13">
        <f t="shared" si="50"/>
        <v>0</v>
      </c>
      <c r="H589" s="14"/>
      <c r="I589" s="15" t="str" cm="1">
        <f t="array" ref="I589">_xlfn.IFS(H589=0,"NA",H589&lt;0.3,3,H589&lt;0.6,2,H589&gt;=0.6,1)</f>
        <v>NA</v>
      </c>
      <c r="J589" s="5">
        <f t="shared" si="51"/>
        <v>0</v>
      </c>
      <c r="K589" s="5">
        <f t="shared" si="52"/>
        <v>0</v>
      </c>
    </row>
    <row r="590" spans="1:11" x14ac:dyDescent="0.35">
      <c r="A590" s="22" t="s">
        <v>1061</v>
      </c>
      <c r="B590" s="22" t="s">
        <v>1062</v>
      </c>
      <c r="C590" s="4">
        <v>207</v>
      </c>
      <c r="D590" s="4">
        <v>206</v>
      </c>
      <c r="E590" s="4">
        <f t="shared" si="48"/>
        <v>-1</v>
      </c>
      <c r="F590" s="13">
        <f t="shared" si="49"/>
        <v>0</v>
      </c>
      <c r="G590" s="13">
        <f t="shared" si="50"/>
        <v>0</v>
      </c>
      <c r="H590" s="14"/>
      <c r="I590" s="15" t="str" cm="1">
        <f t="array" ref="I590">_xlfn.IFS(H590=0,"NA",H590&lt;0.3,3,H590&lt;0.6,2,H590&gt;=0.6,1)</f>
        <v>NA</v>
      </c>
      <c r="J590" s="5">
        <f t="shared" si="51"/>
        <v>0</v>
      </c>
      <c r="K590" s="5">
        <f t="shared" si="52"/>
        <v>0</v>
      </c>
    </row>
    <row r="591" spans="1:11" x14ac:dyDescent="0.35">
      <c r="A591" s="22" t="s">
        <v>1174</v>
      </c>
      <c r="B591" s="22" t="s">
        <v>1175</v>
      </c>
      <c r="C591" s="4">
        <v>223</v>
      </c>
      <c r="D591" s="4">
        <v>222</v>
      </c>
      <c r="E591" s="4">
        <f t="shared" si="48"/>
        <v>-1</v>
      </c>
      <c r="F591" s="13">
        <f t="shared" si="49"/>
        <v>0</v>
      </c>
      <c r="G591" s="13">
        <f t="shared" si="50"/>
        <v>0</v>
      </c>
      <c r="H591" s="14"/>
      <c r="I591" s="15" t="str" cm="1">
        <f t="array" ref="I591">_xlfn.IFS(H591=0,"NA",H591&lt;0.3,3,H591&lt;0.6,2,H591&gt;=0.6,1)</f>
        <v>NA</v>
      </c>
      <c r="J591" s="5">
        <f t="shared" si="51"/>
        <v>0</v>
      </c>
      <c r="K591" s="5">
        <f t="shared" si="52"/>
        <v>0</v>
      </c>
    </row>
    <row r="592" spans="1:11" x14ac:dyDescent="0.35">
      <c r="A592" s="22" t="s">
        <v>531</v>
      </c>
      <c r="B592" s="22" t="s">
        <v>532</v>
      </c>
      <c r="C592" s="4">
        <v>1126</v>
      </c>
      <c r="D592" s="4">
        <v>1125</v>
      </c>
      <c r="E592" s="4">
        <f t="shared" si="48"/>
        <v>-1</v>
      </c>
      <c r="F592" s="13">
        <f t="shared" si="49"/>
        <v>0</v>
      </c>
      <c r="G592" s="13">
        <f t="shared" si="50"/>
        <v>0</v>
      </c>
      <c r="H592" s="14"/>
      <c r="I592" s="15" t="str" cm="1">
        <f t="array" ref="I592">_xlfn.IFS(H592=0,"NA",H592&lt;0.3,3,H592&lt;0.6,2,H592&gt;=0.6,1)</f>
        <v>NA</v>
      </c>
      <c r="J592" s="5">
        <f t="shared" si="51"/>
        <v>0</v>
      </c>
      <c r="K592" s="5">
        <f t="shared" si="52"/>
        <v>0</v>
      </c>
    </row>
    <row r="593" spans="1:11" x14ac:dyDescent="0.35">
      <c r="A593" s="22" t="s">
        <v>1227</v>
      </c>
      <c r="B593" s="22" t="s">
        <v>1228</v>
      </c>
      <c r="C593" s="4">
        <v>133</v>
      </c>
      <c r="D593" s="4">
        <v>132</v>
      </c>
      <c r="E593" s="4">
        <f t="shared" si="48"/>
        <v>-1</v>
      </c>
      <c r="F593" s="13">
        <f t="shared" si="49"/>
        <v>0</v>
      </c>
      <c r="G593" s="13">
        <f t="shared" si="50"/>
        <v>0</v>
      </c>
      <c r="H593" s="14"/>
      <c r="I593" s="15" t="str" cm="1">
        <f t="array" ref="I593">_xlfn.IFS(H593=0,"NA",H593&lt;0.3,3,H593&lt;0.6,2,H593&gt;=0.6,1)</f>
        <v>NA</v>
      </c>
      <c r="J593" s="5">
        <f t="shared" si="51"/>
        <v>0</v>
      </c>
      <c r="K593" s="5">
        <f t="shared" si="52"/>
        <v>0</v>
      </c>
    </row>
    <row r="594" spans="1:11" x14ac:dyDescent="0.35">
      <c r="A594" s="22" t="s">
        <v>1001</v>
      </c>
      <c r="B594" s="22" t="s">
        <v>1002</v>
      </c>
      <c r="C594" s="4">
        <v>1973</v>
      </c>
      <c r="D594" s="4">
        <v>1972</v>
      </c>
      <c r="E594" s="4">
        <f t="shared" si="48"/>
        <v>-1</v>
      </c>
      <c r="F594" s="13">
        <f t="shared" si="49"/>
        <v>0</v>
      </c>
      <c r="G594" s="13">
        <f t="shared" si="50"/>
        <v>0</v>
      </c>
      <c r="H594" s="14"/>
      <c r="I594" s="15" t="str" cm="1">
        <f t="array" ref="I594">_xlfn.IFS(H594=0,"NA",H594&lt;0.3,3,H594&lt;0.6,2,H594&gt;=0.6,1)</f>
        <v>NA</v>
      </c>
      <c r="J594" s="5">
        <f t="shared" si="51"/>
        <v>0</v>
      </c>
      <c r="K594" s="5">
        <f t="shared" si="52"/>
        <v>0</v>
      </c>
    </row>
    <row r="595" spans="1:11" x14ac:dyDescent="0.35">
      <c r="A595" s="22" t="s">
        <v>877</v>
      </c>
      <c r="B595" s="22" t="s">
        <v>878</v>
      </c>
      <c r="C595" s="4">
        <v>253</v>
      </c>
      <c r="D595" s="4">
        <v>252</v>
      </c>
      <c r="E595" s="4">
        <f t="shared" si="48"/>
        <v>-1</v>
      </c>
      <c r="F595" s="13">
        <f t="shared" si="49"/>
        <v>0</v>
      </c>
      <c r="G595" s="13">
        <f t="shared" si="50"/>
        <v>0</v>
      </c>
      <c r="H595" s="14"/>
      <c r="I595" s="15" t="str" cm="1">
        <f t="array" ref="I595">_xlfn.IFS(H595=0,"NA",H595&lt;0.3,3,H595&lt;0.6,2,H595&gt;=0.6,1)</f>
        <v>NA</v>
      </c>
      <c r="J595" s="5">
        <f t="shared" si="51"/>
        <v>0</v>
      </c>
      <c r="K595" s="5">
        <f t="shared" si="52"/>
        <v>0</v>
      </c>
    </row>
    <row r="596" spans="1:11" x14ac:dyDescent="0.35">
      <c r="A596" s="22" t="s">
        <v>971</v>
      </c>
      <c r="B596" s="22" t="s">
        <v>972</v>
      </c>
      <c r="C596" s="4">
        <v>685</v>
      </c>
      <c r="D596" s="4">
        <v>684</v>
      </c>
      <c r="E596" s="4">
        <f t="shared" si="48"/>
        <v>-1</v>
      </c>
      <c r="F596" s="13">
        <f t="shared" si="49"/>
        <v>0</v>
      </c>
      <c r="G596" s="13">
        <f t="shared" si="50"/>
        <v>0</v>
      </c>
      <c r="H596" s="14"/>
      <c r="I596" s="15" t="str" cm="1">
        <f t="array" ref="I596">_xlfn.IFS(H596=0,"NA",H596&lt;0.3,3,H596&lt;0.6,2,H596&gt;=0.6,1)</f>
        <v>NA</v>
      </c>
      <c r="J596" s="5">
        <f t="shared" si="51"/>
        <v>0</v>
      </c>
      <c r="K596" s="5">
        <f t="shared" si="52"/>
        <v>0</v>
      </c>
    </row>
    <row r="597" spans="1:11" x14ac:dyDescent="0.35">
      <c r="A597" s="22" t="s">
        <v>1487</v>
      </c>
      <c r="B597" s="22" t="s">
        <v>1488</v>
      </c>
      <c r="C597" s="4">
        <v>489</v>
      </c>
      <c r="D597" s="4">
        <v>488</v>
      </c>
      <c r="E597" s="4">
        <f t="shared" si="48"/>
        <v>-1</v>
      </c>
      <c r="F597" s="13">
        <f t="shared" si="49"/>
        <v>0</v>
      </c>
      <c r="G597" s="13">
        <f t="shared" si="50"/>
        <v>0</v>
      </c>
      <c r="H597" s="14"/>
      <c r="I597" s="15" t="str" cm="1">
        <f t="array" ref="I597">_xlfn.IFS(H597=0,"NA",H597&lt;0.3,3,H597&lt;0.6,2,H597&gt;=0.6,1)</f>
        <v>NA</v>
      </c>
      <c r="J597" s="5">
        <f t="shared" si="51"/>
        <v>0</v>
      </c>
      <c r="K597" s="5">
        <f t="shared" si="52"/>
        <v>0</v>
      </c>
    </row>
    <row r="598" spans="1:11" x14ac:dyDescent="0.35">
      <c r="A598" s="22" t="s">
        <v>737</v>
      </c>
      <c r="B598" s="22" t="s">
        <v>738</v>
      </c>
      <c r="C598" s="4">
        <v>1427</v>
      </c>
      <c r="D598" s="4">
        <v>1427</v>
      </c>
      <c r="E598" s="4">
        <f t="shared" si="48"/>
        <v>0</v>
      </c>
      <c r="F598" s="13">
        <f t="shared" si="49"/>
        <v>0</v>
      </c>
      <c r="G598" s="13">
        <f t="shared" si="50"/>
        <v>0</v>
      </c>
      <c r="H598" s="14"/>
      <c r="I598" s="15" t="str" cm="1">
        <f t="array" ref="I598">_xlfn.IFS(H598=0,"NA",H598&lt;0.3,3,H598&lt;0.6,2,H598&gt;=0.6,1)</f>
        <v>NA</v>
      </c>
      <c r="J598" s="5">
        <f t="shared" si="51"/>
        <v>0</v>
      </c>
      <c r="K598" s="5">
        <f t="shared" si="52"/>
        <v>0</v>
      </c>
    </row>
    <row r="599" spans="1:11" x14ac:dyDescent="0.35">
      <c r="A599" s="22" t="s">
        <v>859</v>
      </c>
      <c r="B599" s="22" t="s">
        <v>860</v>
      </c>
      <c r="C599" s="4">
        <v>100</v>
      </c>
      <c r="D599" s="4">
        <v>100</v>
      </c>
      <c r="E599" s="4">
        <f t="shared" si="48"/>
        <v>0</v>
      </c>
      <c r="F599" s="13">
        <f t="shared" si="49"/>
        <v>0</v>
      </c>
      <c r="G599" s="13">
        <f t="shared" si="50"/>
        <v>0</v>
      </c>
      <c r="H599" s="14"/>
      <c r="I599" s="15" t="str" cm="1">
        <f t="array" ref="I599">_xlfn.IFS(H599=0,"NA",H599&lt;0.3,3,H599&lt;0.6,2,H599&gt;=0.6,1)</f>
        <v>NA</v>
      </c>
      <c r="J599" s="5">
        <f t="shared" si="51"/>
        <v>0</v>
      </c>
      <c r="K599" s="5">
        <f t="shared" si="52"/>
        <v>0</v>
      </c>
    </row>
    <row r="600" spans="1:11" x14ac:dyDescent="0.35">
      <c r="A600" s="22" t="s">
        <v>1305</v>
      </c>
      <c r="B600" s="22" t="s">
        <v>1306</v>
      </c>
      <c r="C600" s="4">
        <v>169</v>
      </c>
      <c r="D600" s="4">
        <v>169</v>
      </c>
      <c r="E600" s="4">
        <f t="shared" si="48"/>
        <v>0</v>
      </c>
      <c r="F600" s="13">
        <f t="shared" si="49"/>
        <v>0</v>
      </c>
      <c r="G600" s="13">
        <f t="shared" si="50"/>
        <v>0</v>
      </c>
      <c r="H600" s="14"/>
      <c r="I600" s="15" t="str" cm="1">
        <f t="array" ref="I600">_xlfn.IFS(H600=0,"NA",H600&lt;0.3,3,H600&lt;0.6,2,H600&gt;=0.6,1)</f>
        <v>NA</v>
      </c>
      <c r="J600" s="5">
        <f t="shared" si="51"/>
        <v>0</v>
      </c>
      <c r="K600" s="5">
        <f t="shared" si="52"/>
        <v>0</v>
      </c>
    </row>
    <row r="601" spans="1:11" x14ac:dyDescent="0.35">
      <c r="A601" s="22" t="s">
        <v>1057</v>
      </c>
      <c r="B601" s="22" t="s">
        <v>1058</v>
      </c>
      <c r="C601" s="4">
        <v>612</v>
      </c>
      <c r="D601" s="4">
        <v>612</v>
      </c>
      <c r="E601" s="4">
        <f t="shared" si="48"/>
        <v>0</v>
      </c>
      <c r="F601" s="13">
        <f t="shared" si="49"/>
        <v>0</v>
      </c>
      <c r="G601" s="13">
        <f t="shared" si="50"/>
        <v>0</v>
      </c>
      <c r="H601" s="14"/>
      <c r="I601" s="15" t="str" cm="1">
        <f t="array" ref="I601">_xlfn.IFS(H601=0,"NA",H601&lt;0.3,3,H601&lt;0.6,2,H601&gt;=0.6,1)</f>
        <v>NA</v>
      </c>
      <c r="J601" s="5">
        <f t="shared" si="51"/>
        <v>0</v>
      </c>
      <c r="K601" s="5">
        <f t="shared" si="52"/>
        <v>0</v>
      </c>
    </row>
    <row r="602" spans="1:11" x14ac:dyDescent="0.35">
      <c r="A602" s="22" t="s">
        <v>1168</v>
      </c>
      <c r="B602" s="22" t="s">
        <v>1169</v>
      </c>
      <c r="C602" s="4">
        <v>57</v>
      </c>
      <c r="D602" s="4">
        <v>58</v>
      </c>
      <c r="E602" s="4">
        <f t="shared" si="48"/>
        <v>1</v>
      </c>
      <c r="F602" s="13">
        <f t="shared" si="49"/>
        <v>0</v>
      </c>
      <c r="G602" s="13">
        <f t="shared" si="50"/>
        <v>0</v>
      </c>
      <c r="H602" s="14"/>
      <c r="I602" s="15" t="str" cm="1">
        <f t="array" ref="I602">_xlfn.IFS(H602=0,"NA",H602&lt;0.3,3,H602&lt;0.6,2,H602&gt;=0.6,1)</f>
        <v>NA</v>
      </c>
      <c r="J602" s="5">
        <f t="shared" si="51"/>
        <v>0</v>
      </c>
      <c r="K602" s="5">
        <f t="shared" si="52"/>
        <v>0</v>
      </c>
    </row>
    <row r="603" spans="1:11" x14ac:dyDescent="0.35">
      <c r="A603" s="22" t="s">
        <v>1129</v>
      </c>
      <c r="B603" s="22" t="s">
        <v>1130</v>
      </c>
      <c r="C603" s="4">
        <v>48</v>
      </c>
      <c r="D603" s="4">
        <v>49</v>
      </c>
      <c r="E603" s="4">
        <f t="shared" si="48"/>
        <v>1</v>
      </c>
      <c r="F603" s="13">
        <f t="shared" si="49"/>
        <v>0</v>
      </c>
      <c r="G603" s="13">
        <f t="shared" si="50"/>
        <v>0</v>
      </c>
      <c r="H603" s="14"/>
      <c r="I603" s="15" t="str" cm="1">
        <f t="array" ref="I603">_xlfn.IFS(H603=0,"NA",H603&lt;0.3,3,H603&lt;0.6,2,H603&gt;=0.6,1)</f>
        <v>NA</v>
      </c>
      <c r="J603" s="5">
        <f t="shared" si="51"/>
        <v>0</v>
      </c>
      <c r="K603" s="5">
        <f t="shared" si="52"/>
        <v>0</v>
      </c>
    </row>
    <row r="604" spans="1:11" x14ac:dyDescent="0.35">
      <c r="A604" s="22" t="s">
        <v>1047</v>
      </c>
      <c r="B604" s="22" t="s">
        <v>1048</v>
      </c>
      <c r="C604" s="4">
        <v>172</v>
      </c>
      <c r="D604" s="4">
        <v>173</v>
      </c>
      <c r="E604" s="4">
        <f t="shared" si="48"/>
        <v>1</v>
      </c>
      <c r="F604" s="13">
        <f t="shared" si="49"/>
        <v>0</v>
      </c>
      <c r="G604" s="13">
        <f t="shared" si="50"/>
        <v>0</v>
      </c>
      <c r="H604" s="14"/>
      <c r="I604" s="15" t="str" cm="1">
        <f t="array" ref="I604">_xlfn.IFS(H604=0,"NA",H604&lt;0.3,3,H604&lt;0.6,2,H604&gt;=0.6,1)</f>
        <v>NA</v>
      </c>
      <c r="J604" s="5">
        <f t="shared" si="51"/>
        <v>0</v>
      </c>
      <c r="K604" s="5">
        <f t="shared" si="52"/>
        <v>0</v>
      </c>
    </row>
    <row r="605" spans="1:11" x14ac:dyDescent="0.35">
      <c r="A605" s="22" t="s">
        <v>1346</v>
      </c>
      <c r="B605" s="22" t="s">
        <v>1347</v>
      </c>
      <c r="C605" s="4">
        <v>757</v>
      </c>
      <c r="D605" s="4">
        <v>758</v>
      </c>
      <c r="E605" s="4">
        <f t="shared" si="48"/>
        <v>1</v>
      </c>
      <c r="F605" s="13">
        <f t="shared" si="49"/>
        <v>0</v>
      </c>
      <c r="G605" s="13">
        <f t="shared" si="50"/>
        <v>0</v>
      </c>
      <c r="H605" s="14"/>
      <c r="I605" s="15" t="str" cm="1">
        <f t="array" ref="I605">_xlfn.IFS(H605=0,"NA",H605&lt;0.3,3,H605&lt;0.6,2,H605&gt;=0.6,1)</f>
        <v>NA</v>
      </c>
      <c r="J605" s="5">
        <f t="shared" si="51"/>
        <v>0</v>
      </c>
      <c r="K605" s="5">
        <f t="shared" si="52"/>
        <v>0</v>
      </c>
    </row>
    <row r="606" spans="1:11" x14ac:dyDescent="0.35">
      <c r="A606" s="22" t="s">
        <v>1213</v>
      </c>
      <c r="B606" s="22" t="s">
        <v>1214</v>
      </c>
      <c r="C606" s="4">
        <v>1433</v>
      </c>
      <c r="D606" s="4">
        <v>1434</v>
      </c>
      <c r="E606" s="4">
        <f t="shared" si="48"/>
        <v>1</v>
      </c>
      <c r="F606" s="13">
        <f t="shared" si="49"/>
        <v>0</v>
      </c>
      <c r="G606" s="13">
        <f t="shared" si="50"/>
        <v>0</v>
      </c>
      <c r="H606" s="14"/>
      <c r="I606" s="15" t="str" cm="1">
        <f t="array" ref="I606">_xlfn.IFS(H606=0,"NA",H606&lt;0.3,3,H606&lt;0.6,2,H606&gt;=0.6,1)</f>
        <v>NA</v>
      </c>
      <c r="J606" s="5">
        <f t="shared" si="51"/>
        <v>0</v>
      </c>
      <c r="K606" s="5">
        <f t="shared" si="52"/>
        <v>0</v>
      </c>
    </row>
    <row r="607" spans="1:11" x14ac:dyDescent="0.35">
      <c r="A607" s="22" t="s">
        <v>1405</v>
      </c>
      <c r="B607" s="22" t="s">
        <v>1406</v>
      </c>
      <c r="C607" s="4">
        <v>138</v>
      </c>
      <c r="D607" s="4">
        <v>140</v>
      </c>
      <c r="E607" s="4">
        <f t="shared" si="48"/>
        <v>2</v>
      </c>
      <c r="F607" s="13">
        <f t="shared" si="49"/>
        <v>0</v>
      </c>
      <c r="G607" s="13">
        <f t="shared" si="50"/>
        <v>0</v>
      </c>
      <c r="H607" s="14"/>
      <c r="I607" s="15" t="str" cm="1">
        <f t="array" ref="I607">_xlfn.IFS(H607=0,"NA",H607&lt;0.3,3,H607&lt;0.6,2,H607&gt;=0.6,1)</f>
        <v>NA</v>
      </c>
      <c r="J607" s="5">
        <f t="shared" si="51"/>
        <v>0</v>
      </c>
      <c r="K607" s="5">
        <f t="shared" si="52"/>
        <v>0</v>
      </c>
    </row>
    <row r="608" spans="1:11" x14ac:dyDescent="0.35">
      <c r="A608" s="22" t="s">
        <v>1178</v>
      </c>
      <c r="B608" s="22" t="s">
        <v>1179</v>
      </c>
      <c r="C608" s="4">
        <v>157</v>
      </c>
      <c r="D608" s="4">
        <v>159</v>
      </c>
      <c r="E608" s="4">
        <f t="shared" si="48"/>
        <v>2</v>
      </c>
      <c r="F608" s="13">
        <f t="shared" si="49"/>
        <v>0</v>
      </c>
      <c r="G608" s="13">
        <f t="shared" si="50"/>
        <v>0</v>
      </c>
      <c r="H608" s="14"/>
      <c r="I608" s="15" t="str" cm="1">
        <f t="array" ref="I608">_xlfn.IFS(H608=0,"NA",H608&lt;0.3,3,H608&lt;0.6,2,H608&gt;=0.6,1)</f>
        <v>NA</v>
      </c>
      <c r="J608" s="5">
        <f t="shared" si="51"/>
        <v>0</v>
      </c>
      <c r="K608" s="5">
        <f t="shared" si="52"/>
        <v>0</v>
      </c>
    </row>
    <row r="609" spans="1:11" x14ac:dyDescent="0.35">
      <c r="A609" s="22" t="s">
        <v>1113</v>
      </c>
      <c r="B609" s="22" t="s">
        <v>1114</v>
      </c>
      <c r="C609" s="4">
        <v>118</v>
      </c>
      <c r="D609" s="4">
        <v>120</v>
      </c>
      <c r="E609" s="4">
        <f t="shared" si="48"/>
        <v>2</v>
      </c>
      <c r="F609" s="13">
        <f t="shared" si="49"/>
        <v>0</v>
      </c>
      <c r="G609" s="13">
        <f t="shared" si="50"/>
        <v>0</v>
      </c>
      <c r="H609" s="14"/>
      <c r="I609" s="15" t="str" cm="1">
        <f t="array" ref="I609">_xlfn.IFS(H609=0,"NA",H609&lt;0.3,3,H609&lt;0.6,2,H609&gt;=0.6,1)</f>
        <v>NA</v>
      </c>
      <c r="J609" s="5">
        <f t="shared" si="51"/>
        <v>0</v>
      </c>
      <c r="K609" s="5">
        <f t="shared" si="52"/>
        <v>0</v>
      </c>
    </row>
    <row r="610" spans="1:11" x14ac:dyDescent="0.35">
      <c r="A610" s="22" t="s">
        <v>1237</v>
      </c>
      <c r="B610" s="22" t="s">
        <v>1238</v>
      </c>
      <c r="C610" s="4">
        <v>170</v>
      </c>
      <c r="D610" s="4">
        <v>173</v>
      </c>
      <c r="E610" s="4">
        <f t="shared" si="48"/>
        <v>3</v>
      </c>
      <c r="F610" s="13">
        <f t="shared" si="49"/>
        <v>0</v>
      </c>
      <c r="G610" s="13">
        <f t="shared" si="50"/>
        <v>0</v>
      </c>
      <c r="H610" s="14"/>
      <c r="I610" s="15" t="str" cm="1">
        <f t="array" ref="I610">_xlfn.IFS(H610=0,"NA",H610&lt;0.3,3,H610&lt;0.6,2,H610&gt;=0.6,1)</f>
        <v>NA</v>
      </c>
      <c r="J610" s="5">
        <f t="shared" si="51"/>
        <v>0</v>
      </c>
      <c r="K610" s="5">
        <f t="shared" si="52"/>
        <v>0</v>
      </c>
    </row>
    <row r="611" spans="1:11" x14ac:dyDescent="0.35">
      <c r="A611" s="22" t="s">
        <v>939</v>
      </c>
      <c r="B611" s="22" t="s">
        <v>940</v>
      </c>
      <c r="C611" s="4">
        <v>992</v>
      </c>
      <c r="D611" s="4">
        <v>995</v>
      </c>
      <c r="E611" s="4">
        <f t="shared" si="48"/>
        <v>3</v>
      </c>
      <c r="F611" s="13">
        <f t="shared" si="49"/>
        <v>0</v>
      </c>
      <c r="G611" s="13">
        <f t="shared" si="50"/>
        <v>0</v>
      </c>
      <c r="H611" s="14"/>
      <c r="I611" s="15" t="str" cm="1">
        <f t="array" ref="I611">_xlfn.IFS(H611=0,"NA",H611&lt;0.3,3,H611&lt;0.6,2,H611&gt;=0.6,1)</f>
        <v>NA</v>
      </c>
      <c r="J611" s="5">
        <f t="shared" si="51"/>
        <v>0</v>
      </c>
      <c r="K611" s="5">
        <f t="shared" si="52"/>
        <v>0</v>
      </c>
    </row>
    <row r="612" spans="1:11" x14ac:dyDescent="0.35">
      <c r="A612" s="22" t="s">
        <v>1073</v>
      </c>
      <c r="B612" s="22" t="s">
        <v>654</v>
      </c>
      <c r="C612" s="4">
        <v>503</v>
      </c>
      <c r="D612" s="4">
        <v>506</v>
      </c>
      <c r="E612" s="4">
        <f t="shared" si="48"/>
        <v>3</v>
      </c>
      <c r="F612" s="13">
        <f t="shared" si="49"/>
        <v>0</v>
      </c>
      <c r="G612" s="13">
        <f t="shared" si="50"/>
        <v>0</v>
      </c>
      <c r="H612" s="14"/>
      <c r="I612" s="15" t="str" cm="1">
        <f t="array" ref="I612">_xlfn.IFS(H612=0,"NA",H612&lt;0.3,3,H612&lt;0.6,2,H612&gt;=0.6,1)</f>
        <v>NA</v>
      </c>
      <c r="J612" s="5">
        <f t="shared" si="51"/>
        <v>0</v>
      </c>
      <c r="K612" s="5">
        <f t="shared" si="52"/>
        <v>0</v>
      </c>
    </row>
    <row r="613" spans="1:11" x14ac:dyDescent="0.35">
      <c r="A613" s="22" t="s">
        <v>1159</v>
      </c>
      <c r="B613" s="22" t="s">
        <v>1160</v>
      </c>
      <c r="C613" s="4">
        <v>138</v>
      </c>
      <c r="D613" s="4">
        <v>141</v>
      </c>
      <c r="E613" s="4">
        <f t="shared" si="48"/>
        <v>3</v>
      </c>
      <c r="F613" s="13">
        <f t="shared" si="49"/>
        <v>0</v>
      </c>
      <c r="G613" s="13">
        <f t="shared" si="50"/>
        <v>0</v>
      </c>
      <c r="H613" s="14"/>
      <c r="I613" s="15" t="str" cm="1">
        <f t="array" ref="I613">_xlfn.IFS(H613=0,"NA",H613&lt;0.3,3,H613&lt;0.6,2,H613&gt;=0.6,1)</f>
        <v>NA</v>
      </c>
      <c r="J613" s="5">
        <f t="shared" si="51"/>
        <v>0</v>
      </c>
      <c r="K613" s="5">
        <f t="shared" si="52"/>
        <v>0</v>
      </c>
    </row>
    <row r="614" spans="1:11" x14ac:dyDescent="0.35">
      <c r="A614" s="22" t="s">
        <v>919</v>
      </c>
      <c r="B614" s="22" t="s">
        <v>920</v>
      </c>
      <c r="C614" s="4">
        <v>142</v>
      </c>
      <c r="D614" s="4">
        <v>145</v>
      </c>
      <c r="E614" s="4">
        <f t="shared" si="48"/>
        <v>3</v>
      </c>
      <c r="F614" s="13">
        <f t="shared" si="49"/>
        <v>0</v>
      </c>
      <c r="G614" s="13">
        <f t="shared" si="50"/>
        <v>0</v>
      </c>
      <c r="H614" s="14"/>
      <c r="I614" s="15" t="str" cm="1">
        <f t="array" ref="I614">_xlfn.IFS(H614=0,"NA",H614&lt;0.3,3,H614&lt;0.6,2,H614&gt;=0.6,1)</f>
        <v>NA</v>
      </c>
      <c r="J614" s="5">
        <f t="shared" si="51"/>
        <v>0</v>
      </c>
      <c r="K614" s="5">
        <f t="shared" si="52"/>
        <v>0</v>
      </c>
    </row>
    <row r="615" spans="1:11" x14ac:dyDescent="0.35">
      <c r="A615" s="22" t="s">
        <v>1184</v>
      </c>
      <c r="B615" s="22" t="s">
        <v>1185</v>
      </c>
      <c r="C615" s="4">
        <v>112</v>
      </c>
      <c r="D615" s="4">
        <v>115</v>
      </c>
      <c r="E615" s="4">
        <f t="shared" si="48"/>
        <v>3</v>
      </c>
      <c r="F615" s="13">
        <f t="shared" si="49"/>
        <v>0</v>
      </c>
      <c r="G615" s="13">
        <f t="shared" si="50"/>
        <v>0</v>
      </c>
      <c r="H615" s="14"/>
      <c r="I615" s="15" t="str" cm="1">
        <f t="array" ref="I615">_xlfn.IFS(H615=0,"NA",H615&lt;0.3,3,H615&lt;0.6,2,H615&gt;=0.6,1)</f>
        <v>NA</v>
      </c>
      <c r="J615" s="5">
        <f t="shared" si="51"/>
        <v>0</v>
      </c>
      <c r="K615" s="5">
        <f t="shared" si="52"/>
        <v>0</v>
      </c>
    </row>
    <row r="616" spans="1:11" x14ac:dyDescent="0.35">
      <c r="A616" s="22" t="s">
        <v>1543</v>
      </c>
      <c r="B616" s="22" t="s">
        <v>1544</v>
      </c>
      <c r="C616" s="4">
        <v>1491</v>
      </c>
      <c r="D616" s="4">
        <v>1495</v>
      </c>
      <c r="E616" s="4">
        <f t="shared" si="48"/>
        <v>4</v>
      </c>
      <c r="F616" s="13">
        <f t="shared" si="49"/>
        <v>0</v>
      </c>
      <c r="G616" s="13">
        <f t="shared" si="50"/>
        <v>0</v>
      </c>
      <c r="H616" s="14"/>
      <c r="I616" s="15" t="str" cm="1">
        <f t="array" ref="I616">_xlfn.IFS(H616=0,"NA",H616&lt;0.3,3,H616&lt;0.6,2,H616&gt;=0.6,1)</f>
        <v>NA</v>
      </c>
      <c r="J616" s="5">
        <f t="shared" si="51"/>
        <v>0</v>
      </c>
      <c r="K616" s="5">
        <f t="shared" si="52"/>
        <v>0</v>
      </c>
    </row>
    <row r="617" spans="1:11" x14ac:dyDescent="0.35">
      <c r="A617" s="22" t="s">
        <v>1382</v>
      </c>
      <c r="B617" s="22" t="s">
        <v>1383</v>
      </c>
      <c r="C617" s="4">
        <v>732</v>
      </c>
      <c r="D617" s="4">
        <v>736</v>
      </c>
      <c r="E617" s="4">
        <f t="shared" si="48"/>
        <v>4</v>
      </c>
      <c r="F617" s="13">
        <f t="shared" si="49"/>
        <v>0</v>
      </c>
      <c r="G617" s="13">
        <f t="shared" si="50"/>
        <v>0</v>
      </c>
      <c r="H617" s="14"/>
      <c r="I617" s="15" t="str" cm="1">
        <f t="array" ref="I617">_xlfn.IFS(H617=0,"NA",H617&lt;0.3,3,H617&lt;0.6,2,H617&gt;=0.6,1)</f>
        <v>NA</v>
      </c>
      <c r="J617" s="5">
        <f t="shared" si="51"/>
        <v>0</v>
      </c>
      <c r="K617" s="5">
        <f t="shared" si="52"/>
        <v>0</v>
      </c>
    </row>
    <row r="618" spans="1:11" x14ac:dyDescent="0.35">
      <c r="A618" s="22" t="s">
        <v>1537</v>
      </c>
      <c r="B618" s="22" t="s">
        <v>1538</v>
      </c>
      <c r="C618" s="4">
        <v>1620</v>
      </c>
      <c r="D618" s="4">
        <v>1624</v>
      </c>
      <c r="E618" s="4">
        <f t="shared" si="48"/>
        <v>4</v>
      </c>
      <c r="F618" s="13">
        <f t="shared" si="49"/>
        <v>0</v>
      </c>
      <c r="G618" s="13">
        <f t="shared" si="50"/>
        <v>0</v>
      </c>
      <c r="H618" s="14"/>
      <c r="I618" s="15" t="str" cm="1">
        <f t="array" ref="I618">_xlfn.IFS(H618=0,"NA",H618&lt;0.3,3,H618&lt;0.6,2,H618&gt;=0.6,1)</f>
        <v>NA</v>
      </c>
      <c r="J618" s="5">
        <f t="shared" si="51"/>
        <v>0</v>
      </c>
      <c r="K618" s="5">
        <f t="shared" si="52"/>
        <v>0</v>
      </c>
    </row>
    <row r="619" spans="1:11" x14ac:dyDescent="0.35">
      <c r="A619" s="22" t="s">
        <v>1065</v>
      </c>
      <c r="B619" s="22" t="s">
        <v>1066</v>
      </c>
      <c r="C619" s="4">
        <v>68</v>
      </c>
      <c r="D619" s="4">
        <v>73</v>
      </c>
      <c r="E619" s="4">
        <f t="shared" si="48"/>
        <v>5</v>
      </c>
      <c r="F619" s="13">
        <f t="shared" si="49"/>
        <v>0</v>
      </c>
      <c r="G619" s="13">
        <f t="shared" si="50"/>
        <v>0</v>
      </c>
      <c r="H619" s="14"/>
      <c r="I619" s="15" t="str" cm="1">
        <f t="array" ref="I619">_xlfn.IFS(H619=0,"NA",H619&lt;0.3,3,H619&lt;0.6,2,H619&gt;=0.6,1)</f>
        <v>NA</v>
      </c>
      <c r="J619" s="5">
        <f t="shared" si="51"/>
        <v>0</v>
      </c>
      <c r="K619" s="5">
        <f t="shared" si="52"/>
        <v>0</v>
      </c>
    </row>
    <row r="620" spans="1:11" x14ac:dyDescent="0.35">
      <c r="A620" s="22" t="s">
        <v>1033</v>
      </c>
      <c r="B620" s="22" t="s">
        <v>1034</v>
      </c>
      <c r="C620" s="4">
        <v>319</v>
      </c>
      <c r="D620" s="4">
        <v>324</v>
      </c>
      <c r="E620" s="4">
        <f t="shared" si="48"/>
        <v>5</v>
      </c>
      <c r="F620" s="13">
        <f t="shared" si="49"/>
        <v>0</v>
      </c>
      <c r="G620" s="13">
        <f t="shared" si="50"/>
        <v>0</v>
      </c>
      <c r="H620" s="14"/>
      <c r="I620" s="15" t="str" cm="1">
        <f t="array" ref="I620">_xlfn.IFS(H620=0,"NA",H620&lt;0.3,3,H620&lt;0.6,2,H620&gt;=0.6,1)</f>
        <v>NA</v>
      </c>
      <c r="J620" s="5">
        <f t="shared" si="51"/>
        <v>0</v>
      </c>
      <c r="K620" s="5">
        <f t="shared" si="52"/>
        <v>0</v>
      </c>
    </row>
    <row r="621" spans="1:11" x14ac:dyDescent="0.35">
      <c r="A621" s="22" t="s">
        <v>967</v>
      </c>
      <c r="B621" s="22" t="s">
        <v>968</v>
      </c>
      <c r="C621" s="4">
        <v>584</v>
      </c>
      <c r="D621" s="4">
        <v>589</v>
      </c>
      <c r="E621" s="4">
        <f t="shared" si="48"/>
        <v>5</v>
      </c>
      <c r="F621" s="13">
        <f t="shared" si="49"/>
        <v>0</v>
      </c>
      <c r="G621" s="13">
        <f t="shared" si="50"/>
        <v>0</v>
      </c>
      <c r="H621" s="14"/>
      <c r="I621" s="15" t="str" cm="1">
        <f t="array" ref="I621">_xlfn.IFS(H621=0,"NA",H621&lt;0.3,3,H621&lt;0.6,2,H621&gt;=0.6,1)</f>
        <v>NA</v>
      </c>
      <c r="J621" s="5">
        <f t="shared" si="51"/>
        <v>0</v>
      </c>
      <c r="K621" s="5">
        <f t="shared" si="52"/>
        <v>0</v>
      </c>
    </row>
    <row r="622" spans="1:11" x14ac:dyDescent="0.35">
      <c r="A622" s="22" t="s">
        <v>1037</v>
      </c>
      <c r="B622" s="22" t="s">
        <v>1038</v>
      </c>
      <c r="C622" s="4">
        <v>237</v>
      </c>
      <c r="D622" s="4">
        <v>242</v>
      </c>
      <c r="E622" s="4">
        <f t="shared" si="48"/>
        <v>5</v>
      </c>
      <c r="F622" s="13">
        <f t="shared" si="49"/>
        <v>0</v>
      </c>
      <c r="G622" s="13">
        <f t="shared" si="50"/>
        <v>0</v>
      </c>
      <c r="H622" s="14"/>
      <c r="I622" s="15" t="str" cm="1">
        <f t="array" ref="I622">_xlfn.IFS(H622=0,"NA",H622&lt;0.3,3,H622&lt;0.6,2,H622&gt;=0.6,1)</f>
        <v>NA</v>
      </c>
      <c r="J622" s="5">
        <f t="shared" si="51"/>
        <v>0</v>
      </c>
      <c r="K622" s="5">
        <f t="shared" si="52"/>
        <v>0</v>
      </c>
    </row>
    <row r="623" spans="1:11" x14ac:dyDescent="0.35">
      <c r="A623" s="22" t="s">
        <v>1366</v>
      </c>
      <c r="B623" s="22" t="s">
        <v>1367</v>
      </c>
      <c r="C623" s="4">
        <v>530</v>
      </c>
      <c r="D623" s="4">
        <v>535</v>
      </c>
      <c r="E623" s="4">
        <f t="shared" si="48"/>
        <v>5</v>
      </c>
      <c r="F623" s="13">
        <f t="shared" si="49"/>
        <v>0</v>
      </c>
      <c r="G623" s="13">
        <f t="shared" si="50"/>
        <v>0</v>
      </c>
      <c r="H623" s="14"/>
      <c r="I623" s="15" t="str" cm="1">
        <f t="array" ref="I623">_xlfn.IFS(H623=0,"NA",H623&lt;0.3,3,H623&lt;0.6,2,H623&gt;=0.6,1)</f>
        <v>NA</v>
      </c>
      <c r="J623" s="5">
        <f t="shared" si="51"/>
        <v>0</v>
      </c>
      <c r="K623" s="5">
        <f t="shared" si="52"/>
        <v>0</v>
      </c>
    </row>
    <row r="624" spans="1:11" x14ac:dyDescent="0.35">
      <c r="A624" s="22" t="s">
        <v>1325</v>
      </c>
      <c r="B624" s="22" t="s">
        <v>1326</v>
      </c>
      <c r="C624" s="4">
        <v>115</v>
      </c>
      <c r="D624" s="4">
        <v>121</v>
      </c>
      <c r="E624" s="4">
        <f t="shared" si="48"/>
        <v>6</v>
      </c>
      <c r="F624" s="13">
        <f t="shared" si="49"/>
        <v>0</v>
      </c>
      <c r="G624" s="13">
        <f t="shared" si="50"/>
        <v>0</v>
      </c>
      <c r="H624" s="14"/>
      <c r="I624" s="15" t="str" cm="1">
        <f t="array" ref="I624">_xlfn.IFS(H624=0,"NA",H624&lt;0.3,3,H624&lt;0.6,2,H624&gt;=0.6,1)</f>
        <v>NA</v>
      </c>
      <c r="J624" s="5">
        <f t="shared" si="51"/>
        <v>0</v>
      </c>
      <c r="K624" s="5">
        <f t="shared" si="52"/>
        <v>0</v>
      </c>
    </row>
    <row r="625" spans="1:11" x14ac:dyDescent="0.35">
      <c r="A625" s="22" t="s">
        <v>1358</v>
      </c>
      <c r="B625" s="22" t="s">
        <v>1359</v>
      </c>
      <c r="C625" s="4">
        <v>359</v>
      </c>
      <c r="D625" s="4">
        <v>365</v>
      </c>
      <c r="E625" s="4">
        <f t="shared" si="48"/>
        <v>6</v>
      </c>
      <c r="F625" s="13">
        <f t="shared" si="49"/>
        <v>0</v>
      </c>
      <c r="G625" s="13">
        <f t="shared" si="50"/>
        <v>0</v>
      </c>
      <c r="H625" s="14"/>
      <c r="I625" s="15" t="str" cm="1">
        <f t="array" ref="I625">_xlfn.IFS(H625=0,"NA",H625&lt;0.3,3,H625&lt;0.6,2,H625&gt;=0.6,1)</f>
        <v>NA</v>
      </c>
      <c r="J625" s="5">
        <f t="shared" si="51"/>
        <v>0</v>
      </c>
      <c r="K625" s="5">
        <f t="shared" si="52"/>
        <v>0</v>
      </c>
    </row>
    <row r="626" spans="1:11" x14ac:dyDescent="0.35">
      <c r="A626" s="22" t="s">
        <v>1119</v>
      </c>
      <c r="B626" s="22" t="s">
        <v>1120</v>
      </c>
      <c r="C626" s="4">
        <v>79</v>
      </c>
      <c r="D626" s="4">
        <v>85</v>
      </c>
      <c r="E626" s="4">
        <f t="shared" si="48"/>
        <v>6</v>
      </c>
      <c r="F626" s="13">
        <f t="shared" si="49"/>
        <v>0</v>
      </c>
      <c r="G626" s="13">
        <f t="shared" si="50"/>
        <v>0</v>
      </c>
      <c r="H626" s="14"/>
      <c r="I626" s="15" t="str" cm="1">
        <f t="array" ref="I626">_xlfn.IFS(H626=0,"NA",H626&lt;0.3,3,H626&lt;0.6,2,H626&gt;=0.6,1)</f>
        <v>NA</v>
      </c>
      <c r="J626" s="5">
        <f t="shared" si="51"/>
        <v>0</v>
      </c>
      <c r="K626" s="5">
        <f t="shared" si="52"/>
        <v>0</v>
      </c>
    </row>
    <row r="627" spans="1:11" x14ac:dyDescent="0.35">
      <c r="A627" s="22" t="s">
        <v>1045</v>
      </c>
      <c r="B627" s="22" t="s">
        <v>1046</v>
      </c>
      <c r="C627" s="4">
        <v>817</v>
      </c>
      <c r="D627" s="4">
        <v>823</v>
      </c>
      <c r="E627" s="4">
        <f t="shared" si="48"/>
        <v>6</v>
      </c>
      <c r="F627" s="13">
        <f t="shared" si="49"/>
        <v>0</v>
      </c>
      <c r="G627" s="13">
        <f t="shared" si="50"/>
        <v>0</v>
      </c>
      <c r="H627" s="14"/>
      <c r="I627" s="15" t="str" cm="1">
        <f t="array" ref="I627">_xlfn.IFS(H627=0,"NA",H627&lt;0.3,3,H627&lt;0.6,2,H627&gt;=0.6,1)</f>
        <v>NA</v>
      </c>
      <c r="J627" s="5">
        <f t="shared" si="51"/>
        <v>0</v>
      </c>
      <c r="K627" s="5">
        <f t="shared" si="52"/>
        <v>0</v>
      </c>
    </row>
    <row r="628" spans="1:11" x14ac:dyDescent="0.35">
      <c r="A628" s="22" t="s">
        <v>1303</v>
      </c>
      <c r="B628" s="22" t="s">
        <v>1304</v>
      </c>
      <c r="C628" s="4">
        <v>132</v>
      </c>
      <c r="D628" s="4">
        <v>138</v>
      </c>
      <c r="E628" s="4">
        <f t="shared" si="48"/>
        <v>6</v>
      </c>
      <c r="F628" s="13">
        <f t="shared" si="49"/>
        <v>0</v>
      </c>
      <c r="G628" s="13">
        <f t="shared" si="50"/>
        <v>0</v>
      </c>
      <c r="H628" s="14"/>
      <c r="I628" s="15" t="str" cm="1">
        <f t="array" ref="I628">_xlfn.IFS(H628=0,"NA",H628&lt;0.3,3,H628&lt;0.6,2,H628&gt;=0.6,1)</f>
        <v>NA</v>
      </c>
      <c r="J628" s="5">
        <f t="shared" si="51"/>
        <v>0</v>
      </c>
      <c r="K628" s="5">
        <f t="shared" si="52"/>
        <v>0</v>
      </c>
    </row>
    <row r="629" spans="1:11" x14ac:dyDescent="0.35">
      <c r="A629" s="22" t="s">
        <v>1374</v>
      </c>
      <c r="B629" s="22" t="s">
        <v>1375</v>
      </c>
      <c r="C629" s="4">
        <v>320</v>
      </c>
      <c r="D629" s="4">
        <v>326</v>
      </c>
      <c r="E629" s="4">
        <f t="shared" si="48"/>
        <v>6</v>
      </c>
      <c r="F629" s="13">
        <f t="shared" si="49"/>
        <v>0</v>
      </c>
      <c r="G629" s="13">
        <f t="shared" si="50"/>
        <v>0</v>
      </c>
      <c r="H629" s="14"/>
      <c r="I629" s="15" t="str" cm="1">
        <f t="array" ref="I629">_xlfn.IFS(H629=0,"NA",H629&lt;0.3,3,H629&lt;0.6,2,H629&gt;=0.6,1)</f>
        <v>NA</v>
      </c>
      <c r="J629" s="5">
        <f t="shared" si="51"/>
        <v>0</v>
      </c>
      <c r="K629" s="5">
        <f t="shared" si="52"/>
        <v>0</v>
      </c>
    </row>
    <row r="630" spans="1:11" x14ac:dyDescent="0.35">
      <c r="A630" s="22" t="s">
        <v>1019</v>
      </c>
      <c r="B630" s="22" t="s">
        <v>1020</v>
      </c>
      <c r="C630" s="4">
        <v>1020</v>
      </c>
      <c r="D630" s="4">
        <v>1026</v>
      </c>
      <c r="E630" s="4">
        <f t="shared" si="48"/>
        <v>6</v>
      </c>
      <c r="F630" s="13">
        <f t="shared" si="49"/>
        <v>0</v>
      </c>
      <c r="G630" s="13">
        <f t="shared" si="50"/>
        <v>0</v>
      </c>
      <c r="H630" s="14"/>
      <c r="I630" s="15" t="str" cm="1">
        <f t="array" ref="I630">_xlfn.IFS(H630=0,"NA",H630&lt;0.3,3,H630&lt;0.6,2,H630&gt;=0.6,1)</f>
        <v>NA</v>
      </c>
      <c r="J630" s="5">
        <f t="shared" si="51"/>
        <v>0</v>
      </c>
      <c r="K630" s="5">
        <f t="shared" si="52"/>
        <v>0</v>
      </c>
    </row>
    <row r="631" spans="1:11" x14ac:dyDescent="0.35">
      <c r="A631" s="22" t="s">
        <v>1261</v>
      </c>
      <c r="B631" s="22" t="s">
        <v>1262</v>
      </c>
      <c r="C631" s="4">
        <v>156</v>
      </c>
      <c r="D631" s="4">
        <v>163</v>
      </c>
      <c r="E631" s="4">
        <f t="shared" si="48"/>
        <v>7</v>
      </c>
      <c r="F631" s="13">
        <f t="shared" si="49"/>
        <v>0</v>
      </c>
      <c r="G631" s="13">
        <f t="shared" si="50"/>
        <v>0</v>
      </c>
      <c r="H631" s="14"/>
      <c r="I631" s="15" t="str" cm="1">
        <f t="array" ref="I631">_xlfn.IFS(H631=0,"NA",H631&lt;0.3,3,H631&lt;0.6,2,H631&gt;=0.6,1)</f>
        <v>NA</v>
      </c>
      <c r="J631" s="5">
        <f t="shared" si="51"/>
        <v>0</v>
      </c>
      <c r="K631" s="5">
        <f t="shared" si="52"/>
        <v>0</v>
      </c>
    </row>
    <row r="632" spans="1:11" x14ac:dyDescent="0.35">
      <c r="A632" s="22" t="s">
        <v>1388</v>
      </c>
      <c r="B632" s="22" t="s">
        <v>1389</v>
      </c>
      <c r="C632" s="4">
        <v>1446</v>
      </c>
      <c r="D632" s="4">
        <v>1453</v>
      </c>
      <c r="E632" s="4">
        <f t="shared" si="48"/>
        <v>7</v>
      </c>
      <c r="F632" s="13">
        <f t="shared" si="49"/>
        <v>0</v>
      </c>
      <c r="G632" s="13">
        <f t="shared" si="50"/>
        <v>0</v>
      </c>
      <c r="H632" s="14"/>
      <c r="I632" s="15" t="str" cm="1">
        <f t="array" ref="I632">_xlfn.IFS(H632=0,"NA",H632&lt;0.3,3,H632&lt;0.6,2,H632&gt;=0.6,1)</f>
        <v>NA</v>
      </c>
      <c r="J632" s="5">
        <f t="shared" si="51"/>
        <v>0</v>
      </c>
      <c r="K632" s="5">
        <f t="shared" si="52"/>
        <v>0</v>
      </c>
    </row>
    <row r="633" spans="1:11" x14ac:dyDescent="0.35">
      <c r="A633" s="22" t="s">
        <v>1069</v>
      </c>
      <c r="B633" s="22" t="s">
        <v>1070</v>
      </c>
      <c r="C633" s="4">
        <v>104</v>
      </c>
      <c r="D633" s="4">
        <v>111</v>
      </c>
      <c r="E633" s="4">
        <f t="shared" si="48"/>
        <v>7</v>
      </c>
      <c r="F633" s="13">
        <f t="shared" si="49"/>
        <v>0</v>
      </c>
      <c r="G633" s="13">
        <f t="shared" si="50"/>
        <v>0</v>
      </c>
      <c r="H633" s="14"/>
      <c r="I633" s="15" t="str" cm="1">
        <f t="array" ref="I633">_xlfn.IFS(H633=0,"NA",H633&lt;0.3,3,H633&lt;0.6,2,H633&gt;=0.6,1)</f>
        <v>NA</v>
      </c>
      <c r="J633" s="5">
        <f t="shared" si="51"/>
        <v>0</v>
      </c>
      <c r="K633" s="5">
        <f t="shared" si="52"/>
        <v>0</v>
      </c>
    </row>
    <row r="634" spans="1:11" x14ac:dyDescent="0.35">
      <c r="A634" s="22" t="s">
        <v>1100</v>
      </c>
      <c r="B634" s="22" t="s">
        <v>722</v>
      </c>
      <c r="C634" s="4">
        <v>410</v>
      </c>
      <c r="D634" s="4">
        <v>417</v>
      </c>
      <c r="E634" s="4">
        <f t="shared" si="48"/>
        <v>7</v>
      </c>
      <c r="F634" s="13">
        <f t="shared" si="49"/>
        <v>0</v>
      </c>
      <c r="G634" s="13">
        <f t="shared" si="50"/>
        <v>0</v>
      </c>
      <c r="H634" s="14"/>
      <c r="I634" s="15" t="str" cm="1">
        <f t="array" ref="I634">_xlfn.IFS(H634=0,"NA",H634&lt;0.3,3,H634&lt;0.6,2,H634&gt;=0.6,1)</f>
        <v>NA</v>
      </c>
      <c r="J634" s="5">
        <f t="shared" si="51"/>
        <v>0</v>
      </c>
      <c r="K634" s="5">
        <f t="shared" si="52"/>
        <v>0</v>
      </c>
    </row>
    <row r="635" spans="1:11" x14ac:dyDescent="0.35">
      <c r="A635" s="22" t="s">
        <v>1390</v>
      </c>
      <c r="B635" s="22" t="s">
        <v>1391</v>
      </c>
      <c r="C635" s="4">
        <v>414</v>
      </c>
      <c r="D635" s="4">
        <v>421</v>
      </c>
      <c r="E635" s="4">
        <f t="shared" si="48"/>
        <v>7</v>
      </c>
      <c r="F635" s="13">
        <f t="shared" si="49"/>
        <v>0</v>
      </c>
      <c r="G635" s="13">
        <f t="shared" si="50"/>
        <v>0</v>
      </c>
      <c r="H635" s="14"/>
      <c r="I635" s="15" t="str" cm="1">
        <f t="array" ref="I635">_xlfn.IFS(H635=0,"NA",H635&lt;0.3,3,H635&lt;0.6,2,H635&gt;=0.6,1)</f>
        <v>NA</v>
      </c>
      <c r="J635" s="5">
        <f t="shared" si="51"/>
        <v>0</v>
      </c>
      <c r="K635" s="5">
        <f t="shared" si="52"/>
        <v>0</v>
      </c>
    </row>
    <row r="636" spans="1:11" x14ac:dyDescent="0.35">
      <c r="A636" s="22" t="s">
        <v>1362</v>
      </c>
      <c r="B636" s="22" t="s">
        <v>1363</v>
      </c>
      <c r="C636" s="4">
        <v>259</v>
      </c>
      <c r="D636" s="4">
        <v>266</v>
      </c>
      <c r="E636" s="4">
        <f t="shared" si="48"/>
        <v>7</v>
      </c>
      <c r="F636" s="13">
        <f t="shared" si="49"/>
        <v>0</v>
      </c>
      <c r="G636" s="13">
        <f t="shared" si="50"/>
        <v>0</v>
      </c>
      <c r="H636" s="14"/>
      <c r="I636" s="15" t="str" cm="1">
        <f t="array" ref="I636">_xlfn.IFS(H636=0,"NA",H636&lt;0.3,3,H636&lt;0.6,2,H636&gt;=0.6,1)</f>
        <v>NA</v>
      </c>
      <c r="J636" s="5">
        <f t="shared" si="51"/>
        <v>0</v>
      </c>
      <c r="K636" s="5">
        <f t="shared" si="52"/>
        <v>0</v>
      </c>
    </row>
    <row r="637" spans="1:11" x14ac:dyDescent="0.35">
      <c r="A637" s="22" t="s">
        <v>1115</v>
      </c>
      <c r="B637" s="22" t="s">
        <v>1116</v>
      </c>
      <c r="C637" s="4">
        <v>79</v>
      </c>
      <c r="D637" s="4">
        <v>86</v>
      </c>
      <c r="E637" s="4">
        <f t="shared" si="48"/>
        <v>7</v>
      </c>
      <c r="F637" s="13">
        <f t="shared" si="49"/>
        <v>0</v>
      </c>
      <c r="G637" s="13">
        <f t="shared" si="50"/>
        <v>0</v>
      </c>
      <c r="H637" s="14"/>
      <c r="I637" s="15" t="str" cm="1">
        <f t="array" ref="I637">_xlfn.IFS(H637=0,"NA",H637&lt;0.3,3,H637&lt;0.6,2,H637&gt;=0.6,1)</f>
        <v>NA</v>
      </c>
      <c r="J637" s="5">
        <f t="shared" si="51"/>
        <v>0</v>
      </c>
      <c r="K637" s="5">
        <f t="shared" si="52"/>
        <v>0</v>
      </c>
    </row>
    <row r="638" spans="1:11" x14ac:dyDescent="0.35">
      <c r="A638" s="22" t="s">
        <v>909</v>
      </c>
      <c r="B638" s="22" t="s">
        <v>910</v>
      </c>
      <c r="C638" s="4">
        <v>256</v>
      </c>
      <c r="D638" s="4">
        <v>263</v>
      </c>
      <c r="E638" s="4">
        <f t="shared" si="48"/>
        <v>7</v>
      </c>
      <c r="F638" s="13">
        <f t="shared" si="49"/>
        <v>0</v>
      </c>
      <c r="G638" s="13">
        <f t="shared" si="50"/>
        <v>0</v>
      </c>
      <c r="H638" s="14"/>
      <c r="I638" s="15" t="str" cm="1">
        <f t="array" ref="I638">_xlfn.IFS(H638=0,"NA",H638&lt;0.3,3,H638&lt;0.6,2,H638&gt;=0.6,1)</f>
        <v>NA</v>
      </c>
      <c r="J638" s="5">
        <f t="shared" si="51"/>
        <v>0</v>
      </c>
      <c r="K638" s="5">
        <f t="shared" si="52"/>
        <v>0</v>
      </c>
    </row>
    <row r="639" spans="1:11" x14ac:dyDescent="0.35">
      <c r="A639" s="22" t="s">
        <v>1027</v>
      </c>
      <c r="B639" s="22" t="s">
        <v>1028</v>
      </c>
      <c r="C639" s="4">
        <v>183</v>
      </c>
      <c r="D639" s="4">
        <v>191</v>
      </c>
      <c r="E639" s="4">
        <f t="shared" si="48"/>
        <v>8</v>
      </c>
      <c r="F639" s="13">
        <f t="shared" si="49"/>
        <v>0</v>
      </c>
      <c r="G639" s="13">
        <f t="shared" si="50"/>
        <v>0</v>
      </c>
      <c r="H639" s="14"/>
      <c r="I639" s="15" t="str" cm="1">
        <f t="array" ref="I639">_xlfn.IFS(H639=0,"NA",H639&lt;0.3,3,H639&lt;0.6,2,H639&gt;=0.6,1)</f>
        <v>NA</v>
      </c>
      <c r="J639" s="5">
        <f t="shared" si="51"/>
        <v>0</v>
      </c>
      <c r="K639" s="5">
        <f t="shared" si="52"/>
        <v>0</v>
      </c>
    </row>
    <row r="640" spans="1:11" x14ac:dyDescent="0.35">
      <c r="A640" s="22" t="s">
        <v>931</v>
      </c>
      <c r="B640" s="22" t="s">
        <v>932</v>
      </c>
      <c r="C640" s="4">
        <v>507</v>
      </c>
      <c r="D640" s="4">
        <v>515</v>
      </c>
      <c r="E640" s="4">
        <f t="shared" si="48"/>
        <v>8</v>
      </c>
      <c r="F640" s="13">
        <f t="shared" si="49"/>
        <v>0</v>
      </c>
      <c r="G640" s="13">
        <f t="shared" si="50"/>
        <v>0</v>
      </c>
      <c r="H640" s="14"/>
      <c r="I640" s="15" t="str" cm="1">
        <f t="array" ref="I640">_xlfn.IFS(H640=0,"NA",H640&lt;0.3,3,H640&lt;0.6,2,H640&gt;=0.6,1)</f>
        <v>NA</v>
      </c>
      <c r="J640" s="5">
        <f t="shared" si="51"/>
        <v>0</v>
      </c>
      <c r="K640" s="5">
        <f t="shared" si="52"/>
        <v>0</v>
      </c>
    </row>
    <row r="641" spans="1:11" x14ac:dyDescent="0.35">
      <c r="A641" s="22" t="s">
        <v>1352</v>
      </c>
      <c r="B641" s="22" t="s">
        <v>1353</v>
      </c>
      <c r="C641" s="4">
        <v>1188</v>
      </c>
      <c r="D641" s="4">
        <v>1196</v>
      </c>
      <c r="E641" s="4">
        <f t="shared" si="48"/>
        <v>8</v>
      </c>
      <c r="F641" s="13">
        <f t="shared" si="49"/>
        <v>0</v>
      </c>
      <c r="G641" s="13">
        <f t="shared" si="50"/>
        <v>0</v>
      </c>
      <c r="H641" s="14"/>
      <c r="I641" s="15" t="str" cm="1">
        <f t="array" ref="I641">_xlfn.IFS(H641=0,"NA",H641&lt;0.3,3,H641&lt;0.6,2,H641&gt;=0.6,1)</f>
        <v>NA</v>
      </c>
      <c r="J641" s="5">
        <f t="shared" si="51"/>
        <v>0</v>
      </c>
      <c r="K641" s="5">
        <f t="shared" si="52"/>
        <v>0</v>
      </c>
    </row>
    <row r="642" spans="1:11" x14ac:dyDescent="0.35">
      <c r="A642" s="22" t="s">
        <v>1163</v>
      </c>
      <c r="B642" s="22" t="s">
        <v>1164</v>
      </c>
      <c r="C642" s="4">
        <v>211</v>
      </c>
      <c r="D642" s="4">
        <v>220</v>
      </c>
      <c r="E642" s="4">
        <f t="shared" si="48"/>
        <v>9</v>
      </c>
      <c r="F642" s="13">
        <f t="shared" si="49"/>
        <v>0</v>
      </c>
      <c r="G642" s="13">
        <f t="shared" si="50"/>
        <v>0</v>
      </c>
      <c r="H642" s="14"/>
      <c r="I642" s="15" t="str" cm="1">
        <f t="array" ref="I642">_xlfn.IFS(H642=0,"NA",H642&lt;0.3,3,H642&lt;0.6,2,H642&gt;=0.6,1)</f>
        <v>NA</v>
      </c>
      <c r="J642" s="5">
        <f t="shared" si="51"/>
        <v>0</v>
      </c>
      <c r="K642" s="5">
        <f t="shared" si="52"/>
        <v>0</v>
      </c>
    </row>
    <row r="643" spans="1:11" x14ac:dyDescent="0.35">
      <c r="A643" s="22" t="s">
        <v>899</v>
      </c>
      <c r="B643" s="22" t="s">
        <v>900</v>
      </c>
      <c r="C643" s="4">
        <v>1975</v>
      </c>
      <c r="D643" s="4">
        <v>1984</v>
      </c>
      <c r="E643" s="4">
        <f t="shared" ref="E643:E706" si="53">D643-C643</f>
        <v>9</v>
      </c>
      <c r="F643" s="13">
        <f t="shared" ref="F643:F706" si="54">MAX(E643-250,0)</f>
        <v>0</v>
      </c>
      <c r="G643" s="13">
        <f t="shared" si="50"/>
        <v>0</v>
      </c>
      <c r="H643" s="14"/>
      <c r="I643" s="15" t="str" cm="1">
        <f t="array" ref="I643">_xlfn.IFS(H643=0,"NA",H643&lt;0.3,3,H643&lt;0.6,2,H643&gt;=0.6,1)</f>
        <v>NA</v>
      </c>
      <c r="J643" s="5">
        <f t="shared" si="51"/>
        <v>0</v>
      </c>
      <c r="K643" s="5">
        <f t="shared" si="52"/>
        <v>0</v>
      </c>
    </row>
    <row r="644" spans="1:11" x14ac:dyDescent="0.35">
      <c r="A644" s="22" t="s">
        <v>1180</v>
      </c>
      <c r="B644" s="22" t="s">
        <v>1181</v>
      </c>
      <c r="C644" s="4">
        <v>67</v>
      </c>
      <c r="D644" s="4">
        <v>76</v>
      </c>
      <c r="E644" s="4">
        <f t="shared" si="53"/>
        <v>9</v>
      </c>
      <c r="F644" s="13">
        <f t="shared" si="54"/>
        <v>0</v>
      </c>
      <c r="G644" s="13">
        <f t="shared" ref="G644:G707" si="55">G643+F644</f>
        <v>0</v>
      </c>
      <c r="H644" s="14"/>
      <c r="I644" s="15" t="str" cm="1">
        <f t="array" ref="I644">_xlfn.IFS(H644=0,"NA",H644&lt;0.3,3,H644&lt;0.6,2,H644&gt;=0.6,1)</f>
        <v>NA</v>
      </c>
      <c r="J644" s="5">
        <f t="shared" si="51"/>
        <v>0</v>
      </c>
      <c r="K644" s="5">
        <f t="shared" si="52"/>
        <v>0</v>
      </c>
    </row>
    <row r="645" spans="1:11" x14ac:dyDescent="0.35">
      <c r="A645" s="22" t="s">
        <v>1105</v>
      </c>
      <c r="B645" s="22" t="s">
        <v>1106</v>
      </c>
      <c r="C645" s="4">
        <v>534</v>
      </c>
      <c r="D645" s="4">
        <v>543</v>
      </c>
      <c r="E645" s="4">
        <f t="shared" si="53"/>
        <v>9</v>
      </c>
      <c r="F645" s="13">
        <f t="shared" si="54"/>
        <v>0</v>
      </c>
      <c r="G645" s="13">
        <f t="shared" si="55"/>
        <v>0</v>
      </c>
      <c r="H645" s="14"/>
      <c r="I645" s="15" t="str" cm="1">
        <f t="array" ref="I645">_xlfn.IFS(H645=0,"NA",H645&lt;0.3,3,H645&lt;0.6,2,H645&gt;=0.6,1)</f>
        <v>NA</v>
      </c>
      <c r="J645" s="5">
        <f t="shared" si="51"/>
        <v>0</v>
      </c>
      <c r="K645" s="5">
        <f t="shared" si="52"/>
        <v>0</v>
      </c>
    </row>
    <row r="646" spans="1:11" x14ac:dyDescent="0.35">
      <c r="A646" s="22" t="s">
        <v>1356</v>
      </c>
      <c r="B646" s="22" t="s">
        <v>1357</v>
      </c>
      <c r="C646" s="4">
        <v>147</v>
      </c>
      <c r="D646" s="4">
        <v>156</v>
      </c>
      <c r="E646" s="4">
        <f t="shared" si="53"/>
        <v>9</v>
      </c>
      <c r="F646" s="13">
        <f t="shared" si="54"/>
        <v>0</v>
      </c>
      <c r="G646" s="13">
        <f t="shared" si="55"/>
        <v>0</v>
      </c>
      <c r="H646" s="14"/>
      <c r="I646" s="15" t="str" cm="1">
        <f t="array" ref="I646">_xlfn.IFS(H646=0,"NA",H646&lt;0.3,3,H646&lt;0.6,2,H646&gt;=0.6,1)</f>
        <v>NA</v>
      </c>
      <c r="J646" s="5">
        <f t="shared" ref="J646:J709" si="56">IF(I646=1,F646*0.48*6160,IF(I646=2,F646*0.33*6160,F646*0.18*6160))</f>
        <v>0</v>
      </c>
      <c r="K646" s="5">
        <f t="shared" ref="K646:K709" si="57">IF($J$1021&gt;$K$1023,J646*($K$1023/$J$1021),J646)</f>
        <v>0</v>
      </c>
    </row>
    <row r="647" spans="1:11" x14ac:dyDescent="0.35">
      <c r="A647" s="22" t="s">
        <v>1186</v>
      </c>
      <c r="B647" s="22" t="s">
        <v>1187</v>
      </c>
      <c r="C647" s="4">
        <v>127</v>
      </c>
      <c r="D647" s="4">
        <v>137</v>
      </c>
      <c r="E647" s="4">
        <f t="shared" si="53"/>
        <v>10</v>
      </c>
      <c r="F647" s="13">
        <f t="shared" si="54"/>
        <v>0</v>
      </c>
      <c r="G647" s="13">
        <f t="shared" si="55"/>
        <v>0</v>
      </c>
      <c r="H647" s="14"/>
      <c r="I647" s="15" t="str" cm="1">
        <f t="array" ref="I647">_xlfn.IFS(H647=0,"NA",H647&lt;0.3,3,H647&lt;0.6,2,H647&gt;=0.6,1)</f>
        <v>NA</v>
      </c>
      <c r="J647" s="5">
        <f t="shared" si="56"/>
        <v>0</v>
      </c>
      <c r="K647" s="5">
        <f t="shared" si="57"/>
        <v>0</v>
      </c>
    </row>
    <row r="648" spans="1:11" x14ac:dyDescent="0.35">
      <c r="A648" s="22" t="s">
        <v>1229</v>
      </c>
      <c r="B648" s="22" t="s">
        <v>1230</v>
      </c>
      <c r="C648" s="4">
        <v>469</v>
      </c>
      <c r="D648" s="4">
        <v>479</v>
      </c>
      <c r="E648" s="4">
        <f t="shared" si="53"/>
        <v>10</v>
      </c>
      <c r="F648" s="13">
        <f t="shared" si="54"/>
        <v>0</v>
      </c>
      <c r="G648" s="13">
        <f t="shared" si="55"/>
        <v>0</v>
      </c>
      <c r="H648" s="14"/>
      <c r="I648" s="15" t="str" cm="1">
        <f t="array" ref="I648">_xlfn.IFS(H648=0,"NA",H648&lt;0.3,3,H648&lt;0.6,2,H648&gt;=0.6,1)</f>
        <v>NA</v>
      </c>
      <c r="J648" s="5">
        <f t="shared" si="56"/>
        <v>0</v>
      </c>
      <c r="K648" s="5">
        <f t="shared" si="57"/>
        <v>0</v>
      </c>
    </row>
    <row r="649" spans="1:11" x14ac:dyDescent="0.35">
      <c r="A649" s="22" t="s">
        <v>1094</v>
      </c>
      <c r="B649" s="22" t="s">
        <v>1095</v>
      </c>
      <c r="C649" s="4">
        <v>366</v>
      </c>
      <c r="D649" s="4">
        <v>377</v>
      </c>
      <c r="E649" s="4">
        <f t="shared" si="53"/>
        <v>11</v>
      </c>
      <c r="F649" s="13">
        <f t="shared" si="54"/>
        <v>0</v>
      </c>
      <c r="G649" s="13">
        <f t="shared" si="55"/>
        <v>0</v>
      </c>
      <c r="H649" s="14"/>
      <c r="I649" s="15" t="str" cm="1">
        <f t="array" ref="I649">_xlfn.IFS(H649=0,"NA",H649&lt;0.3,3,H649&lt;0.6,2,H649&gt;=0.6,1)</f>
        <v>NA</v>
      </c>
      <c r="J649" s="5">
        <f t="shared" si="56"/>
        <v>0</v>
      </c>
      <c r="K649" s="5">
        <f t="shared" si="57"/>
        <v>0</v>
      </c>
    </row>
    <row r="650" spans="1:11" x14ac:dyDescent="0.35">
      <c r="A650" s="22" t="s">
        <v>1277</v>
      </c>
      <c r="B650" s="22" t="s">
        <v>1278</v>
      </c>
      <c r="C650" s="4">
        <v>256</v>
      </c>
      <c r="D650" s="4">
        <v>267</v>
      </c>
      <c r="E650" s="4">
        <f t="shared" si="53"/>
        <v>11</v>
      </c>
      <c r="F650" s="13">
        <f t="shared" si="54"/>
        <v>0</v>
      </c>
      <c r="G650" s="13">
        <f t="shared" si="55"/>
        <v>0</v>
      </c>
      <c r="H650" s="14"/>
      <c r="I650" s="15" t="str" cm="1">
        <f t="array" ref="I650">_xlfn.IFS(H650=0,"NA",H650&lt;0.3,3,H650&lt;0.6,2,H650&gt;=0.6,1)</f>
        <v>NA</v>
      </c>
      <c r="J650" s="5">
        <f t="shared" si="56"/>
        <v>0</v>
      </c>
      <c r="K650" s="5">
        <f t="shared" si="57"/>
        <v>0</v>
      </c>
    </row>
    <row r="651" spans="1:11" x14ac:dyDescent="0.35">
      <c r="A651" s="22" t="s">
        <v>1279</v>
      </c>
      <c r="B651" s="22" t="s">
        <v>1280</v>
      </c>
      <c r="C651" s="4">
        <v>24</v>
      </c>
      <c r="D651" s="4">
        <v>35</v>
      </c>
      <c r="E651" s="4">
        <f t="shared" si="53"/>
        <v>11</v>
      </c>
      <c r="F651" s="13">
        <f t="shared" si="54"/>
        <v>0</v>
      </c>
      <c r="G651" s="13">
        <f t="shared" si="55"/>
        <v>0</v>
      </c>
      <c r="H651" s="14"/>
      <c r="I651" s="15" t="str" cm="1">
        <f t="array" ref="I651">_xlfn.IFS(H651=0,"NA",H651&lt;0.3,3,H651&lt;0.6,2,H651&gt;=0.6,1)</f>
        <v>NA</v>
      </c>
      <c r="J651" s="5">
        <f t="shared" si="56"/>
        <v>0</v>
      </c>
      <c r="K651" s="5">
        <f t="shared" si="57"/>
        <v>0</v>
      </c>
    </row>
    <row r="652" spans="1:11" x14ac:dyDescent="0.35">
      <c r="A652" s="22" t="s">
        <v>1327</v>
      </c>
      <c r="B652" s="22" t="s">
        <v>1242</v>
      </c>
      <c r="C652" s="4">
        <v>665</v>
      </c>
      <c r="D652" s="4">
        <v>676</v>
      </c>
      <c r="E652" s="4">
        <f t="shared" si="53"/>
        <v>11</v>
      </c>
      <c r="F652" s="13">
        <f t="shared" si="54"/>
        <v>0</v>
      </c>
      <c r="G652" s="13">
        <f t="shared" si="55"/>
        <v>0</v>
      </c>
      <c r="H652" s="14"/>
      <c r="I652" s="15" t="str" cm="1">
        <f t="array" ref="I652">_xlfn.IFS(H652=0,"NA",H652&lt;0.3,3,H652&lt;0.6,2,H652&gt;=0.6,1)</f>
        <v>NA</v>
      </c>
      <c r="J652" s="5">
        <f t="shared" si="56"/>
        <v>0</v>
      </c>
      <c r="K652" s="5">
        <f t="shared" si="57"/>
        <v>0</v>
      </c>
    </row>
    <row r="653" spans="1:11" x14ac:dyDescent="0.35">
      <c r="A653" s="22" t="s">
        <v>1427</v>
      </c>
      <c r="B653" s="22" t="s">
        <v>1428</v>
      </c>
      <c r="C653" s="4">
        <v>216</v>
      </c>
      <c r="D653" s="4">
        <v>227</v>
      </c>
      <c r="E653" s="4">
        <f t="shared" si="53"/>
        <v>11</v>
      </c>
      <c r="F653" s="13">
        <f t="shared" si="54"/>
        <v>0</v>
      </c>
      <c r="G653" s="13">
        <f t="shared" si="55"/>
        <v>0</v>
      </c>
      <c r="H653" s="14"/>
      <c r="I653" s="15" t="str" cm="1">
        <f t="array" ref="I653">_xlfn.IFS(H653=0,"NA",H653&lt;0.3,3,H653&lt;0.6,2,H653&gt;=0.6,1)</f>
        <v>NA</v>
      </c>
      <c r="J653" s="5">
        <f t="shared" si="56"/>
        <v>0</v>
      </c>
      <c r="K653" s="5">
        <f t="shared" si="57"/>
        <v>0</v>
      </c>
    </row>
    <row r="654" spans="1:11" x14ac:dyDescent="0.35">
      <c r="A654" s="22" t="s">
        <v>1192</v>
      </c>
      <c r="B654" s="22" t="s">
        <v>1193</v>
      </c>
      <c r="C654" s="4">
        <v>161</v>
      </c>
      <c r="D654" s="4">
        <v>172</v>
      </c>
      <c r="E654" s="4">
        <f t="shared" si="53"/>
        <v>11</v>
      </c>
      <c r="F654" s="13">
        <f t="shared" si="54"/>
        <v>0</v>
      </c>
      <c r="G654" s="13">
        <f t="shared" si="55"/>
        <v>0</v>
      </c>
      <c r="H654" s="14"/>
      <c r="I654" s="15" t="str" cm="1">
        <f t="array" ref="I654">_xlfn.IFS(H654=0,"NA",H654&lt;0.3,3,H654&lt;0.6,2,H654&gt;=0.6,1)</f>
        <v>NA</v>
      </c>
      <c r="J654" s="5">
        <f t="shared" si="56"/>
        <v>0</v>
      </c>
      <c r="K654" s="5">
        <f t="shared" si="57"/>
        <v>0</v>
      </c>
    </row>
    <row r="655" spans="1:11" x14ac:dyDescent="0.35">
      <c r="A655" s="22" t="s">
        <v>1053</v>
      </c>
      <c r="B655" s="22" t="s">
        <v>1054</v>
      </c>
      <c r="C655" s="4">
        <v>246</v>
      </c>
      <c r="D655" s="4">
        <v>258</v>
      </c>
      <c r="E655" s="4">
        <f t="shared" si="53"/>
        <v>12</v>
      </c>
      <c r="F655" s="13">
        <f t="shared" si="54"/>
        <v>0</v>
      </c>
      <c r="G655" s="13">
        <f t="shared" si="55"/>
        <v>0</v>
      </c>
      <c r="H655" s="14"/>
      <c r="I655" s="15" t="str" cm="1">
        <f t="array" ref="I655">_xlfn.IFS(H655=0,"NA",H655&lt;0.3,3,H655&lt;0.6,2,H655&gt;=0.6,1)</f>
        <v>NA</v>
      </c>
      <c r="J655" s="5">
        <f t="shared" si="56"/>
        <v>0</v>
      </c>
      <c r="K655" s="5">
        <f t="shared" si="57"/>
        <v>0</v>
      </c>
    </row>
    <row r="656" spans="1:11" x14ac:dyDescent="0.35">
      <c r="A656" s="22" t="s">
        <v>1301</v>
      </c>
      <c r="B656" s="22" t="s">
        <v>1302</v>
      </c>
      <c r="C656" s="4">
        <v>932</v>
      </c>
      <c r="D656" s="4">
        <v>944</v>
      </c>
      <c r="E656" s="4">
        <f t="shared" si="53"/>
        <v>12</v>
      </c>
      <c r="F656" s="13">
        <f t="shared" si="54"/>
        <v>0</v>
      </c>
      <c r="G656" s="13">
        <f t="shared" si="55"/>
        <v>0</v>
      </c>
      <c r="H656" s="14"/>
      <c r="I656" s="15" t="str" cm="1">
        <f t="array" ref="I656">_xlfn.IFS(H656=0,"NA",H656&lt;0.3,3,H656&lt;0.6,2,H656&gt;=0.6,1)</f>
        <v>NA</v>
      </c>
      <c r="J656" s="5">
        <f t="shared" si="56"/>
        <v>0</v>
      </c>
      <c r="K656" s="5">
        <f t="shared" si="57"/>
        <v>0</v>
      </c>
    </row>
    <row r="657" spans="1:11" x14ac:dyDescent="0.35">
      <c r="A657" s="22" t="s">
        <v>1289</v>
      </c>
      <c r="B657" s="22" t="s">
        <v>1290</v>
      </c>
      <c r="C657" s="4">
        <v>204</v>
      </c>
      <c r="D657" s="4">
        <v>216</v>
      </c>
      <c r="E657" s="4">
        <f t="shared" si="53"/>
        <v>12</v>
      </c>
      <c r="F657" s="13">
        <f t="shared" si="54"/>
        <v>0</v>
      </c>
      <c r="G657" s="13">
        <f t="shared" si="55"/>
        <v>0</v>
      </c>
      <c r="H657" s="14"/>
      <c r="I657" s="15" t="str" cm="1">
        <f t="array" ref="I657">_xlfn.IFS(H657=0,"NA",H657&lt;0.3,3,H657&lt;0.6,2,H657&gt;=0.6,1)</f>
        <v>NA</v>
      </c>
      <c r="J657" s="5">
        <f t="shared" si="56"/>
        <v>0</v>
      </c>
      <c r="K657" s="5">
        <f t="shared" si="57"/>
        <v>0</v>
      </c>
    </row>
    <row r="658" spans="1:11" x14ac:dyDescent="0.35">
      <c r="A658" s="22" t="s">
        <v>1386</v>
      </c>
      <c r="B658" s="22" t="s">
        <v>1387</v>
      </c>
      <c r="C658" s="4">
        <v>343</v>
      </c>
      <c r="D658" s="4">
        <v>355</v>
      </c>
      <c r="E658" s="4">
        <f t="shared" si="53"/>
        <v>12</v>
      </c>
      <c r="F658" s="13">
        <f t="shared" si="54"/>
        <v>0</v>
      </c>
      <c r="G658" s="13">
        <f t="shared" si="55"/>
        <v>0</v>
      </c>
      <c r="H658" s="14"/>
      <c r="I658" s="15" t="str" cm="1">
        <f t="array" ref="I658">_xlfn.IFS(H658=0,"NA",H658&lt;0.3,3,H658&lt;0.6,2,H658&gt;=0.6,1)</f>
        <v>NA</v>
      </c>
      <c r="J658" s="5">
        <f t="shared" si="56"/>
        <v>0</v>
      </c>
      <c r="K658" s="5">
        <f t="shared" si="57"/>
        <v>0</v>
      </c>
    </row>
    <row r="659" spans="1:11" x14ac:dyDescent="0.35">
      <c r="A659" s="22" t="s">
        <v>1215</v>
      </c>
      <c r="B659" s="22" t="s">
        <v>1216</v>
      </c>
      <c r="C659" s="4">
        <v>124</v>
      </c>
      <c r="D659" s="4">
        <v>137</v>
      </c>
      <c r="E659" s="4">
        <f t="shared" si="53"/>
        <v>13</v>
      </c>
      <c r="F659" s="13">
        <f t="shared" si="54"/>
        <v>0</v>
      </c>
      <c r="G659" s="13">
        <f t="shared" si="55"/>
        <v>0</v>
      </c>
      <c r="H659" s="14"/>
      <c r="I659" s="15" t="str" cm="1">
        <f t="array" ref="I659">_xlfn.IFS(H659=0,"NA",H659&lt;0.3,3,H659&lt;0.6,2,H659&gt;=0.6,1)</f>
        <v>NA</v>
      </c>
      <c r="J659" s="5">
        <f t="shared" si="56"/>
        <v>0</v>
      </c>
      <c r="K659" s="5">
        <f t="shared" si="57"/>
        <v>0</v>
      </c>
    </row>
    <row r="660" spans="1:11" x14ac:dyDescent="0.35">
      <c r="A660" s="22" t="s">
        <v>1328</v>
      </c>
      <c r="B660" s="22" t="s">
        <v>1329</v>
      </c>
      <c r="C660" s="4">
        <v>599</v>
      </c>
      <c r="D660" s="4">
        <v>612</v>
      </c>
      <c r="E660" s="4">
        <f t="shared" si="53"/>
        <v>13</v>
      </c>
      <c r="F660" s="13">
        <f t="shared" si="54"/>
        <v>0</v>
      </c>
      <c r="G660" s="13">
        <f t="shared" si="55"/>
        <v>0</v>
      </c>
      <c r="H660" s="14"/>
      <c r="I660" s="15" t="str" cm="1">
        <f t="array" ref="I660">_xlfn.IFS(H660=0,"NA",H660&lt;0.3,3,H660&lt;0.6,2,H660&gt;=0.6,1)</f>
        <v>NA</v>
      </c>
      <c r="J660" s="5">
        <f t="shared" si="56"/>
        <v>0</v>
      </c>
      <c r="K660" s="5">
        <f t="shared" si="57"/>
        <v>0</v>
      </c>
    </row>
    <row r="661" spans="1:11" x14ac:dyDescent="0.35">
      <c r="A661" s="22" t="s">
        <v>1293</v>
      </c>
      <c r="B661" s="22" t="s">
        <v>1294</v>
      </c>
      <c r="C661" s="4">
        <v>252</v>
      </c>
      <c r="D661" s="4">
        <v>265</v>
      </c>
      <c r="E661" s="4">
        <f t="shared" si="53"/>
        <v>13</v>
      </c>
      <c r="F661" s="13">
        <f t="shared" si="54"/>
        <v>0</v>
      </c>
      <c r="G661" s="13">
        <f t="shared" si="55"/>
        <v>0</v>
      </c>
      <c r="H661" s="14"/>
      <c r="I661" s="15" t="str" cm="1">
        <f t="array" ref="I661">_xlfn.IFS(H661=0,"NA",H661&lt;0.3,3,H661&lt;0.6,2,H661&gt;=0.6,1)</f>
        <v>NA</v>
      </c>
      <c r="J661" s="5">
        <f t="shared" si="56"/>
        <v>0</v>
      </c>
      <c r="K661" s="5">
        <f t="shared" si="57"/>
        <v>0</v>
      </c>
    </row>
    <row r="662" spans="1:11" x14ac:dyDescent="0.35">
      <c r="A662" s="22" t="s">
        <v>1350</v>
      </c>
      <c r="B662" s="22" t="s">
        <v>1351</v>
      </c>
      <c r="C662" s="4">
        <v>128</v>
      </c>
      <c r="D662" s="4">
        <v>141</v>
      </c>
      <c r="E662" s="4">
        <f t="shared" si="53"/>
        <v>13</v>
      </c>
      <c r="F662" s="13">
        <f t="shared" si="54"/>
        <v>0</v>
      </c>
      <c r="G662" s="13">
        <f t="shared" si="55"/>
        <v>0</v>
      </c>
      <c r="H662" s="14"/>
      <c r="I662" s="15" t="str" cm="1">
        <f t="array" ref="I662">_xlfn.IFS(H662=0,"NA",H662&lt;0.3,3,H662&lt;0.6,2,H662&gt;=0.6,1)</f>
        <v>NA</v>
      </c>
      <c r="J662" s="5">
        <f t="shared" si="56"/>
        <v>0</v>
      </c>
      <c r="K662" s="5">
        <f t="shared" si="57"/>
        <v>0</v>
      </c>
    </row>
    <row r="663" spans="1:11" x14ac:dyDescent="0.35">
      <c r="A663" s="22" t="s">
        <v>1273</v>
      </c>
      <c r="B663" s="22" t="s">
        <v>1274</v>
      </c>
      <c r="C663" s="4">
        <v>167</v>
      </c>
      <c r="D663" s="4">
        <v>181</v>
      </c>
      <c r="E663" s="4">
        <f t="shared" si="53"/>
        <v>14</v>
      </c>
      <c r="F663" s="13">
        <f t="shared" si="54"/>
        <v>0</v>
      </c>
      <c r="G663" s="13">
        <f t="shared" si="55"/>
        <v>0</v>
      </c>
      <c r="H663" s="14"/>
      <c r="I663" s="15" t="str" cm="1">
        <f t="array" ref="I663">_xlfn.IFS(H663=0,"NA",H663&lt;0.3,3,H663&lt;0.6,2,H663&gt;=0.6,1)</f>
        <v>NA</v>
      </c>
      <c r="J663" s="5">
        <f t="shared" si="56"/>
        <v>0</v>
      </c>
      <c r="K663" s="5">
        <f t="shared" si="57"/>
        <v>0</v>
      </c>
    </row>
    <row r="664" spans="1:11" x14ac:dyDescent="0.35">
      <c r="A664" s="22" t="s">
        <v>1188</v>
      </c>
      <c r="B664" s="22" t="s">
        <v>1189</v>
      </c>
      <c r="C664" s="4">
        <v>637</v>
      </c>
      <c r="D664" s="4">
        <v>651</v>
      </c>
      <c r="E664" s="4">
        <f t="shared" si="53"/>
        <v>14</v>
      </c>
      <c r="F664" s="13">
        <f t="shared" si="54"/>
        <v>0</v>
      </c>
      <c r="G664" s="13">
        <f t="shared" si="55"/>
        <v>0</v>
      </c>
      <c r="H664" s="14"/>
      <c r="I664" s="15" t="str" cm="1">
        <f t="array" ref="I664">_xlfn.IFS(H664=0,"NA",H664&lt;0.3,3,H664&lt;0.6,2,H664&gt;=0.6,1)</f>
        <v>NA</v>
      </c>
      <c r="J664" s="5">
        <f t="shared" si="56"/>
        <v>0</v>
      </c>
      <c r="K664" s="5">
        <f t="shared" si="57"/>
        <v>0</v>
      </c>
    </row>
    <row r="665" spans="1:11" x14ac:dyDescent="0.35">
      <c r="A665" s="22" t="s">
        <v>1182</v>
      </c>
      <c r="B665" s="22" t="s">
        <v>1183</v>
      </c>
      <c r="C665" s="4">
        <v>189</v>
      </c>
      <c r="D665" s="4">
        <v>203</v>
      </c>
      <c r="E665" s="4">
        <f t="shared" si="53"/>
        <v>14</v>
      </c>
      <c r="F665" s="13">
        <f t="shared" si="54"/>
        <v>0</v>
      </c>
      <c r="G665" s="13">
        <f t="shared" si="55"/>
        <v>0</v>
      </c>
      <c r="H665" s="14"/>
      <c r="I665" s="15" t="str" cm="1">
        <f t="array" ref="I665">_xlfn.IFS(H665=0,"NA",H665&lt;0.3,3,H665&lt;0.6,2,H665&gt;=0.6,1)</f>
        <v>NA</v>
      </c>
      <c r="J665" s="5">
        <f t="shared" si="56"/>
        <v>0</v>
      </c>
      <c r="K665" s="5">
        <f t="shared" si="57"/>
        <v>0</v>
      </c>
    </row>
    <row r="666" spans="1:11" x14ac:dyDescent="0.35">
      <c r="A666" s="22" t="s">
        <v>1239</v>
      </c>
      <c r="B666" s="22" t="s">
        <v>1240</v>
      </c>
      <c r="C666" s="4">
        <v>134</v>
      </c>
      <c r="D666" s="4">
        <v>148</v>
      </c>
      <c r="E666" s="4">
        <f t="shared" si="53"/>
        <v>14</v>
      </c>
      <c r="F666" s="13">
        <f t="shared" si="54"/>
        <v>0</v>
      </c>
      <c r="G666" s="13">
        <f t="shared" si="55"/>
        <v>0</v>
      </c>
      <c r="H666" s="14"/>
      <c r="I666" s="15" t="str" cm="1">
        <f t="array" ref="I666">_xlfn.IFS(H666=0,"NA",H666&lt;0.3,3,H666&lt;0.6,2,H666&gt;=0.6,1)</f>
        <v>NA</v>
      </c>
      <c r="J666" s="5">
        <f t="shared" si="56"/>
        <v>0</v>
      </c>
      <c r="K666" s="5">
        <f t="shared" si="57"/>
        <v>0</v>
      </c>
    </row>
    <row r="667" spans="1:11" x14ac:dyDescent="0.35">
      <c r="A667" s="22" t="s">
        <v>1255</v>
      </c>
      <c r="B667" s="22" t="s">
        <v>1256</v>
      </c>
      <c r="C667" s="4">
        <v>820</v>
      </c>
      <c r="D667" s="4">
        <v>834</v>
      </c>
      <c r="E667" s="4">
        <f t="shared" si="53"/>
        <v>14</v>
      </c>
      <c r="F667" s="13">
        <f t="shared" si="54"/>
        <v>0</v>
      </c>
      <c r="G667" s="13">
        <f t="shared" si="55"/>
        <v>0</v>
      </c>
      <c r="H667" s="14"/>
      <c r="I667" s="15" t="str" cm="1">
        <f t="array" ref="I667">_xlfn.IFS(H667=0,"NA",H667&lt;0.3,3,H667&lt;0.6,2,H667&gt;=0.6,1)</f>
        <v>NA</v>
      </c>
      <c r="J667" s="5">
        <f t="shared" si="56"/>
        <v>0</v>
      </c>
      <c r="K667" s="5">
        <f t="shared" si="57"/>
        <v>0</v>
      </c>
    </row>
    <row r="668" spans="1:11" x14ac:dyDescent="0.35">
      <c r="A668" s="22" t="s">
        <v>1429</v>
      </c>
      <c r="B668" s="22" t="s">
        <v>1430</v>
      </c>
      <c r="C668" s="4">
        <v>851</v>
      </c>
      <c r="D668" s="4">
        <v>866</v>
      </c>
      <c r="E668" s="4">
        <f t="shared" si="53"/>
        <v>15</v>
      </c>
      <c r="F668" s="13">
        <f t="shared" si="54"/>
        <v>0</v>
      </c>
      <c r="G668" s="13">
        <f t="shared" si="55"/>
        <v>0</v>
      </c>
      <c r="H668" s="14"/>
      <c r="I668" s="15" t="str" cm="1">
        <f t="array" ref="I668">_xlfn.IFS(H668=0,"NA",H668&lt;0.3,3,H668&lt;0.6,2,H668&gt;=0.6,1)</f>
        <v>NA</v>
      </c>
      <c r="J668" s="5">
        <f t="shared" si="56"/>
        <v>0</v>
      </c>
      <c r="K668" s="5">
        <f t="shared" si="57"/>
        <v>0</v>
      </c>
    </row>
    <row r="669" spans="1:11" x14ac:dyDescent="0.35">
      <c r="A669" s="22" t="s">
        <v>1247</v>
      </c>
      <c r="B669" s="22" t="s">
        <v>1248</v>
      </c>
      <c r="C669" s="4">
        <v>579</v>
      </c>
      <c r="D669" s="4">
        <v>594</v>
      </c>
      <c r="E669" s="4">
        <f t="shared" si="53"/>
        <v>15</v>
      </c>
      <c r="F669" s="13">
        <f t="shared" si="54"/>
        <v>0</v>
      </c>
      <c r="G669" s="13">
        <f t="shared" si="55"/>
        <v>0</v>
      </c>
      <c r="H669" s="14"/>
      <c r="I669" s="15" t="str" cm="1">
        <f t="array" ref="I669">_xlfn.IFS(H669=0,"NA",H669&lt;0.3,3,H669&lt;0.6,2,H669&gt;=0.6,1)</f>
        <v>NA</v>
      </c>
      <c r="J669" s="5">
        <f t="shared" si="56"/>
        <v>0</v>
      </c>
      <c r="K669" s="5">
        <f t="shared" si="57"/>
        <v>0</v>
      </c>
    </row>
    <row r="670" spans="1:11" x14ac:dyDescent="0.35">
      <c r="A670" s="22" t="s">
        <v>1806</v>
      </c>
      <c r="B670" s="22" t="s">
        <v>1807</v>
      </c>
      <c r="C670" s="4">
        <v>13218</v>
      </c>
      <c r="D670" s="4">
        <v>13233</v>
      </c>
      <c r="E670" s="4">
        <f t="shared" si="53"/>
        <v>15</v>
      </c>
      <c r="F670" s="13">
        <f t="shared" si="54"/>
        <v>0</v>
      </c>
      <c r="G670" s="13">
        <f t="shared" si="55"/>
        <v>0</v>
      </c>
      <c r="H670" s="14"/>
      <c r="I670" s="15" t="str" cm="1">
        <f t="array" ref="I670">_xlfn.IFS(H670=0,"NA",H670&lt;0.3,3,H670&lt;0.6,2,H670&gt;=0.6,1)</f>
        <v>NA</v>
      </c>
      <c r="J670" s="5">
        <f t="shared" si="56"/>
        <v>0</v>
      </c>
      <c r="K670" s="5">
        <f t="shared" si="57"/>
        <v>0</v>
      </c>
    </row>
    <row r="671" spans="1:11" x14ac:dyDescent="0.35">
      <c r="A671" s="22" t="s">
        <v>1376</v>
      </c>
      <c r="B671" s="22" t="s">
        <v>1377</v>
      </c>
      <c r="C671" s="4">
        <v>559</v>
      </c>
      <c r="D671" s="4">
        <v>574</v>
      </c>
      <c r="E671" s="4">
        <f t="shared" si="53"/>
        <v>15</v>
      </c>
      <c r="F671" s="13">
        <f t="shared" si="54"/>
        <v>0</v>
      </c>
      <c r="G671" s="13">
        <f t="shared" si="55"/>
        <v>0</v>
      </c>
      <c r="H671" s="14"/>
      <c r="I671" s="15" t="str" cm="1">
        <f t="array" ref="I671">_xlfn.IFS(H671=0,"NA",H671&lt;0.3,3,H671&lt;0.6,2,H671&gt;=0.6,1)</f>
        <v>NA</v>
      </c>
      <c r="J671" s="5">
        <f t="shared" si="56"/>
        <v>0</v>
      </c>
      <c r="K671" s="5">
        <f t="shared" si="57"/>
        <v>0</v>
      </c>
    </row>
    <row r="672" spans="1:11" x14ac:dyDescent="0.35">
      <c r="A672" s="22" t="s">
        <v>1243</v>
      </c>
      <c r="B672" s="22" t="s">
        <v>1244</v>
      </c>
      <c r="C672" s="4">
        <v>581</v>
      </c>
      <c r="D672" s="4">
        <v>596</v>
      </c>
      <c r="E672" s="4">
        <f t="shared" si="53"/>
        <v>15</v>
      </c>
      <c r="F672" s="13">
        <f t="shared" si="54"/>
        <v>0</v>
      </c>
      <c r="G672" s="13">
        <f t="shared" si="55"/>
        <v>0</v>
      </c>
      <c r="H672" s="14"/>
      <c r="I672" s="15" t="str" cm="1">
        <f t="array" ref="I672">_xlfn.IFS(H672=0,"NA",H672&lt;0.3,3,H672&lt;0.6,2,H672&gt;=0.6,1)</f>
        <v>NA</v>
      </c>
      <c r="J672" s="5">
        <f t="shared" si="56"/>
        <v>0</v>
      </c>
      <c r="K672" s="5">
        <f t="shared" si="57"/>
        <v>0</v>
      </c>
    </row>
    <row r="673" spans="1:11" x14ac:dyDescent="0.35">
      <c r="A673" s="22" t="s">
        <v>1283</v>
      </c>
      <c r="B673" s="22" t="s">
        <v>1284</v>
      </c>
      <c r="C673" s="4">
        <v>243</v>
      </c>
      <c r="D673" s="4">
        <v>258</v>
      </c>
      <c r="E673" s="4">
        <f t="shared" si="53"/>
        <v>15</v>
      </c>
      <c r="F673" s="13">
        <f t="shared" si="54"/>
        <v>0</v>
      </c>
      <c r="G673" s="13">
        <f t="shared" si="55"/>
        <v>0</v>
      </c>
      <c r="H673" s="14"/>
      <c r="I673" s="15" t="str" cm="1">
        <f t="array" ref="I673">_xlfn.IFS(H673=0,"NA",H673&lt;0.3,3,H673&lt;0.6,2,H673&gt;=0.6,1)</f>
        <v>NA</v>
      </c>
      <c r="J673" s="5">
        <f t="shared" si="56"/>
        <v>0</v>
      </c>
      <c r="K673" s="5">
        <f t="shared" si="57"/>
        <v>0</v>
      </c>
    </row>
    <row r="674" spans="1:11" x14ac:dyDescent="0.35">
      <c r="A674" s="22" t="s">
        <v>1477</v>
      </c>
      <c r="B674" s="22" t="s">
        <v>1478</v>
      </c>
      <c r="C674" s="4">
        <v>377</v>
      </c>
      <c r="D674" s="4">
        <v>393</v>
      </c>
      <c r="E674" s="4">
        <f t="shared" si="53"/>
        <v>16</v>
      </c>
      <c r="F674" s="13">
        <f t="shared" si="54"/>
        <v>0</v>
      </c>
      <c r="G674" s="13">
        <f t="shared" si="55"/>
        <v>0</v>
      </c>
      <c r="H674" s="14"/>
      <c r="I674" s="15" t="str" cm="1">
        <f t="array" ref="I674">_xlfn.IFS(H674=0,"NA",H674&lt;0.3,3,H674&lt;0.6,2,H674&gt;=0.6,1)</f>
        <v>NA</v>
      </c>
      <c r="J674" s="5">
        <f t="shared" si="56"/>
        <v>0</v>
      </c>
      <c r="K674" s="5">
        <f t="shared" si="57"/>
        <v>0</v>
      </c>
    </row>
    <row r="675" spans="1:11" x14ac:dyDescent="0.35">
      <c r="A675" s="22" t="s">
        <v>1176</v>
      </c>
      <c r="B675" s="22" t="s">
        <v>1177</v>
      </c>
      <c r="C675" s="4">
        <v>111</v>
      </c>
      <c r="D675" s="4">
        <v>127</v>
      </c>
      <c r="E675" s="4">
        <f t="shared" si="53"/>
        <v>16</v>
      </c>
      <c r="F675" s="13">
        <f t="shared" si="54"/>
        <v>0</v>
      </c>
      <c r="G675" s="13">
        <f t="shared" si="55"/>
        <v>0</v>
      </c>
      <c r="H675" s="14"/>
      <c r="I675" s="15" t="str" cm="1">
        <f t="array" ref="I675">_xlfn.IFS(H675=0,"NA",H675&lt;0.3,3,H675&lt;0.6,2,H675&gt;=0.6,1)</f>
        <v>NA</v>
      </c>
      <c r="J675" s="5">
        <f t="shared" si="56"/>
        <v>0</v>
      </c>
      <c r="K675" s="5">
        <f t="shared" si="57"/>
        <v>0</v>
      </c>
    </row>
    <row r="676" spans="1:11" x14ac:dyDescent="0.35">
      <c r="A676" s="22" t="s">
        <v>1338</v>
      </c>
      <c r="B676" s="22" t="s">
        <v>1339</v>
      </c>
      <c r="C676" s="4">
        <v>810</v>
      </c>
      <c r="D676" s="4">
        <v>826</v>
      </c>
      <c r="E676" s="4">
        <f t="shared" si="53"/>
        <v>16</v>
      </c>
      <c r="F676" s="13">
        <f t="shared" si="54"/>
        <v>0</v>
      </c>
      <c r="G676" s="13">
        <f t="shared" si="55"/>
        <v>0</v>
      </c>
      <c r="H676" s="14"/>
      <c r="I676" s="15" t="str" cm="1">
        <f t="array" ref="I676">_xlfn.IFS(H676=0,"NA",H676&lt;0.3,3,H676&lt;0.6,2,H676&gt;=0.6,1)</f>
        <v>NA</v>
      </c>
      <c r="J676" s="5">
        <f t="shared" si="56"/>
        <v>0</v>
      </c>
      <c r="K676" s="5">
        <f t="shared" si="57"/>
        <v>0</v>
      </c>
    </row>
    <row r="677" spans="1:11" x14ac:dyDescent="0.35">
      <c r="A677" s="22" t="s">
        <v>1251</v>
      </c>
      <c r="B677" s="22" t="s">
        <v>1252</v>
      </c>
      <c r="C677" s="4">
        <v>139</v>
      </c>
      <c r="D677" s="4">
        <v>155</v>
      </c>
      <c r="E677" s="4">
        <f t="shared" si="53"/>
        <v>16</v>
      </c>
      <c r="F677" s="13">
        <f t="shared" si="54"/>
        <v>0</v>
      </c>
      <c r="G677" s="13">
        <f t="shared" si="55"/>
        <v>0</v>
      </c>
      <c r="H677" s="14"/>
      <c r="I677" s="15" t="str" cm="1">
        <f t="array" ref="I677">_xlfn.IFS(H677=0,"NA",H677&lt;0.3,3,H677&lt;0.6,2,H677&gt;=0.6,1)</f>
        <v>NA</v>
      </c>
      <c r="J677" s="5">
        <f t="shared" si="56"/>
        <v>0</v>
      </c>
      <c r="K677" s="5">
        <f t="shared" si="57"/>
        <v>0</v>
      </c>
    </row>
    <row r="678" spans="1:11" x14ac:dyDescent="0.35">
      <c r="A678" s="22" t="s">
        <v>1313</v>
      </c>
      <c r="B678" s="22" t="s">
        <v>1314</v>
      </c>
      <c r="C678" s="4">
        <v>103</v>
      </c>
      <c r="D678" s="4">
        <v>119</v>
      </c>
      <c r="E678" s="4">
        <f t="shared" si="53"/>
        <v>16</v>
      </c>
      <c r="F678" s="13">
        <f t="shared" si="54"/>
        <v>0</v>
      </c>
      <c r="G678" s="13">
        <f t="shared" si="55"/>
        <v>0</v>
      </c>
      <c r="H678" s="14"/>
      <c r="I678" s="15" t="str" cm="1">
        <f t="array" ref="I678">_xlfn.IFS(H678=0,"NA",H678&lt;0.3,3,H678&lt;0.6,2,H678&gt;=0.6,1)</f>
        <v>NA</v>
      </c>
      <c r="J678" s="5">
        <f t="shared" si="56"/>
        <v>0</v>
      </c>
      <c r="K678" s="5">
        <f t="shared" si="57"/>
        <v>0</v>
      </c>
    </row>
    <row r="679" spans="1:11" x14ac:dyDescent="0.35">
      <c r="A679" s="22" t="s">
        <v>1309</v>
      </c>
      <c r="B679" s="22" t="s">
        <v>1310</v>
      </c>
      <c r="C679" s="4">
        <v>268</v>
      </c>
      <c r="D679" s="4">
        <v>284</v>
      </c>
      <c r="E679" s="4">
        <f t="shared" si="53"/>
        <v>16</v>
      </c>
      <c r="F679" s="13">
        <f t="shared" si="54"/>
        <v>0</v>
      </c>
      <c r="G679" s="13">
        <f t="shared" si="55"/>
        <v>0</v>
      </c>
      <c r="H679" s="14"/>
      <c r="I679" s="15" t="str" cm="1">
        <f t="array" ref="I679">_xlfn.IFS(H679=0,"NA",H679&lt;0.3,3,H679&lt;0.6,2,H679&gt;=0.6,1)</f>
        <v>NA</v>
      </c>
      <c r="J679" s="5">
        <f t="shared" si="56"/>
        <v>0</v>
      </c>
      <c r="K679" s="5">
        <f t="shared" si="57"/>
        <v>0</v>
      </c>
    </row>
    <row r="680" spans="1:11" x14ac:dyDescent="0.35">
      <c r="A680" s="22" t="s">
        <v>1235</v>
      </c>
      <c r="B680" s="22" t="s">
        <v>1236</v>
      </c>
      <c r="C680" s="4">
        <v>106</v>
      </c>
      <c r="D680" s="4">
        <v>123</v>
      </c>
      <c r="E680" s="4">
        <f t="shared" si="53"/>
        <v>17</v>
      </c>
      <c r="F680" s="13">
        <f t="shared" si="54"/>
        <v>0</v>
      </c>
      <c r="G680" s="13">
        <f t="shared" si="55"/>
        <v>0</v>
      </c>
      <c r="H680" s="14"/>
      <c r="I680" s="15" t="str" cm="1">
        <f t="array" ref="I680">_xlfn.IFS(H680=0,"NA",H680&lt;0.3,3,H680&lt;0.6,2,H680&gt;=0.6,1)</f>
        <v>NA</v>
      </c>
      <c r="J680" s="5">
        <f t="shared" si="56"/>
        <v>0</v>
      </c>
      <c r="K680" s="5">
        <f t="shared" si="57"/>
        <v>0</v>
      </c>
    </row>
    <row r="681" spans="1:11" x14ac:dyDescent="0.35">
      <c r="A681" s="22" t="s">
        <v>1269</v>
      </c>
      <c r="B681" s="22" t="s">
        <v>1270</v>
      </c>
      <c r="C681" s="4">
        <v>445</v>
      </c>
      <c r="D681" s="4">
        <v>462</v>
      </c>
      <c r="E681" s="4">
        <f t="shared" si="53"/>
        <v>17</v>
      </c>
      <c r="F681" s="13">
        <f t="shared" si="54"/>
        <v>0</v>
      </c>
      <c r="G681" s="13">
        <f t="shared" si="55"/>
        <v>0</v>
      </c>
      <c r="H681" s="14"/>
      <c r="I681" s="15" t="str" cm="1">
        <f t="array" ref="I681">_xlfn.IFS(H681=0,"NA",H681&lt;0.3,3,H681&lt;0.6,2,H681&gt;=0.6,1)</f>
        <v>NA</v>
      </c>
      <c r="J681" s="5">
        <f t="shared" si="56"/>
        <v>0</v>
      </c>
      <c r="K681" s="5">
        <f t="shared" si="57"/>
        <v>0</v>
      </c>
    </row>
    <row r="682" spans="1:11" x14ac:dyDescent="0.35">
      <c r="A682" s="22" t="s">
        <v>845</v>
      </c>
      <c r="B682" s="22" t="s">
        <v>846</v>
      </c>
      <c r="C682" s="4">
        <v>123</v>
      </c>
      <c r="D682" s="4">
        <v>141</v>
      </c>
      <c r="E682" s="4">
        <f t="shared" si="53"/>
        <v>18</v>
      </c>
      <c r="F682" s="13">
        <f t="shared" si="54"/>
        <v>0</v>
      </c>
      <c r="G682" s="13">
        <f t="shared" si="55"/>
        <v>0</v>
      </c>
      <c r="H682" s="14"/>
      <c r="I682" s="15" t="str" cm="1">
        <f t="array" ref="I682">_xlfn.IFS(H682=0,"NA",H682&lt;0.3,3,H682&lt;0.6,2,H682&gt;=0.6,1)</f>
        <v>NA</v>
      </c>
      <c r="J682" s="5">
        <f t="shared" si="56"/>
        <v>0</v>
      </c>
      <c r="K682" s="5">
        <f t="shared" si="57"/>
        <v>0</v>
      </c>
    </row>
    <row r="683" spans="1:11" x14ac:dyDescent="0.35">
      <c r="A683" s="22" t="s">
        <v>1297</v>
      </c>
      <c r="B683" s="22" t="s">
        <v>1298</v>
      </c>
      <c r="C683" s="4">
        <v>255</v>
      </c>
      <c r="D683" s="4">
        <v>273</v>
      </c>
      <c r="E683" s="4">
        <f t="shared" si="53"/>
        <v>18</v>
      </c>
      <c r="F683" s="13">
        <f t="shared" si="54"/>
        <v>0</v>
      </c>
      <c r="G683" s="13">
        <f t="shared" si="55"/>
        <v>0</v>
      </c>
      <c r="H683" s="14"/>
      <c r="I683" s="15" t="str" cm="1">
        <f t="array" ref="I683">_xlfn.IFS(H683=0,"NA",H683&lt;0.3,3,H683&lt;0.6,2,H683&gt;=0.6,1)</f>
        <v>NA</v>
      </c>
      <c r="J683" s="5">
        <f t="shared" si="56"/>
        <v>0</v>
      </c>
      <c r="K683" s="5">
        <f t="shared" si="57"/>
        <v>0</v>
      </c>
    </row>
    <row r="684" spans="1:11" x14ac:dyDescent="0.35">
      <c r="A684" s="22" t="s">
        <v>1205</v>
      </c>
      <c r="B684" s="22" t="s">
        <v>1206</v>
      </c>
      <c r="C684" s="4">
        <v>110</v>
      </c>
      <c r="D684" s="4">
        <v>128</v>
      </c>
      <c r="E684" s="4">
        <f t="shared" si="53"/>
        <v>18</v>
      </c>
      <c r="F684" s="13">
        <f t="shared" si="54"/>
        <v>0</v>
      </c>
      <c r="G684" s="13">
        <f t="shared" si="55"/>
        <v>0</v>
      </c>
      <c r="H684" s="14"/>
      <c r="I684" s="15" t="str" cm="1">
        <f t="array" ref="I684">_xlfn.IFS(H684=0,"NA",H684&lt;0.3,3,H684&lt;0.6,2,H684&gt;=0.6,1)</f>
        <v>NA</v>
      </c>
      <c r="J684" s="5">
        <f t="shared" si="56"/>
        <v>0</v>
      </c>
      <c r="K684" s="5">
        <f t="shared" si="57"/>
        <v>0</v>
      </c>
    </row>
    <row r="685" spans="1:11" x14ac:dyDescent="0.35">
      <c r="A685" s="22" t="s">
        <v>1336</v>
      </c>
      <c r="B685" s="22" t="s">
        <v>1337</v>
      </c>
      <c r="C685" s="4">
        <v>1524</v>
      </c>
      <c r="D685" s="4">
        <v>1542</v>
      </c>
      <c r="E685" s="4">
        <f t="shared" si="53"/>
        <v>18</v>
      </c>
      <c r="F685" s="13">
        <f t="shared" si="54"/>
        <v>0</v>
      </c>
      <c r="G685" s="13">
        <f t="shared" si="55"/>
        <v>0</v>
      </c>
      <c r="H685" s="14"/>
      <c r="I685" s="15" t="str" cm="1">
        <f t="array" ref="I685">_xlfn.IFS(H685=0,"NA",H685&lt;0.3,3,H685&lt;0.6,2,H685&gt;=0.6,1)</f>
        <v>NA</v>
      </c>
      <c r="J685" s="5">
        <f t="shared" si="56"/>
        <v>0</v>
      </c>
      <c r="K685" s="5">
        <f t="shared" si="57"/>
        <v>0</v>
      </c>
    </row>
    <row r="686" spans="1:11" x14ac:dyDescent="0.35">
      <c r="A686" s="22" t="s">
        <v>1491</v>
      </c>
      <c r="B686" s="22" t="s">
        <v>1492</v>
      </c>
      <c r="C686" s="4">
        <v>703</v>
      </c>
      <c r="D686" s="4">
        <v>721</v>
      </c>
      <c r="E686" s="4">
        <f t="shared" si="53"/>
        <v>18</v>
      </c>
      <c r="F686" s="13">
        <f t="shared" si="54"/>
        <v>0</v>
      </c>
      <c r="G686" s="13">
        <f t="shared" si="55"/>
        <v>0</v>
      </c>
      <c r="H686" s="14"/>
      <c r="I686" s="15" t="str" cm="1">
        <f t="array" ref="I686">_xlfn.IFS(H686=0,"NA",H686&lt;0.3,3,H686&lt;0.6,2,H686&gt;=0.6,1)</f>
        <v>NA</v>
      </c>
      <c r="J686" s="5">
        <f t="shared" si="56"/>
        <v>0</v>
      </c>
      <c r="K686" s="5">
        <f t="shared" si="57"/>
        <v>0</v>
      </c>
    </row>
    <row r="687" spans="1:11" x14ac:dyDescent="0.35">
      <c r="A687" s="22" t="s">
        <v>1633</v>
      </c>
      <c r="B687" s="22" t="s">
        <v>1634</v>
      </c>
      <c r="C687" s="4">
        <v>1354</v>
      </c>
      <c r="D687" s="4">
        <v>1373</v>
      </c>
      <c r="E687" s="4">
        <f t="shared" si="53"/>
        <v>19</v>
      </c>
      <c r="F687" s="13">
        <f t="shared" si="54"/>
        <v>0</v>
      </c>
      <c r="G687" s="13">
        <f t="shared" si="55"/>
        <v>0</v>
      </c>
      <c r="H687" s="14"/>
      <c r="I687" s="15" t="str" cm="1">
        <f t="array" ref="I687">_xlfn.IFS(H687=0,"NA",H687&lt;0.3,3,H687&lt;0.6,2,H687&gt;=0.6,1)</f>
        <v>NA</v>
      </c>
      <c r="J687" s="5">
        <f t="shared" si="56"/>
        <v>0</v>
      </c>
      <c r="K687" s="5">
        <f t="shared" si="57"/>
        <v>0</v>
      </c>
    </row>
    <row r="688" spans="1:11" x14ac:dyDescent="0.35">
      <c r="A688" s="22" t="s">
        <v>1455</v>
      </c>
      <c r="B688" s="22" t="s">
        <v>1456</v>
      </c>
      <c r="C688" s="4">
        <v>1100</v>
      </c>
      <c r="D688" s="4">
        <v>1119</v>
      </c>
      <c r="E688" s="4">
        <f t="shared" si="53"/>
        <v>19</v>
      </c>
      <c r="F688" s="13">
        <f t="shared" si="54"/>
        <v>0</v>
      </c>
      <c r="G688" s="13">
        <f t="shared" si="55"/>
        <v>0</v>
      </c>
      <c r="H688" s="14"/>
      <c r="I688" s="15" t="str" cm="1">
        <f t="array" ref="I688">_xlfn.IFS(H688=0,"NA",H688&lt;0.3,3,H688&lt;0.6,2,H688&gt;=0.6,1)</f>
        <v>NA</v>
      </c>
      <c r="J688" s="5">
        <f t="shared" si="56"/>
        <v>0</v>
      </c>
      <c r="K688" s="5">
        <f t="shared" si="57"/>
        <v>0</v>
      </c>
    </row>
    <row r="689" spans="1:11" x14ac:dyDescent="0.35">
      <c r="A689" s="22" t="s">
        <v>1211</v>
      </c>
      <c r="B689" s="22" t="s">
        <v>1212</v>
      </c>
      <c r="C689" s="4">
        <v>161</v>
      </c>
      <c r="D689" s="4">
        <v>180</v>
      </c>
      <c r="E689" s="4">
        <f t="shared" si="53"/>
        <v>19</v>
      </c>
      <c r="F689" s="13">
        <f t="shared" si="54"/>
        <v>0</v>
      </c>
      <c r="G689" s="13">
        <f t="shared" si="55"/>
        <v>0</v>
      </c>
      <c r="H689" s="14"/>
      <c r="I689" s="15" t="str" cm="1">
        <f t="array" ref="I689">_xlfn.IFS(H689=0,"NA",H689&lt;0.3,3,H689&lt;0.6,2,H689&gt;=0.6,1)</f>
        <v>NA</v>
      </c>
      <c r="J689" s="5">
        <f t="shared" si="56"/>
        <v>0</v>
      </c>
      <c r="K689" s="5">
        <f t="shared" si="57"/>
        <v>0</v>
      </c>
    </row>
    <row r="690" spans="1:11" x14ac:dyDescent="0.35">
      <c r="A690" s="22" t="s">
        <v>1330</v>
      </c>
      <c r="B690" s="22" t="s">
        <v>1331</v>
      </c>
      <c r="C690" s="4">
        <v>504</v>
      </c>
      <c r="D690" s="4">
        <v>523</v>
      </c>
      <c r="E690" s="4">
        <f t="shared" si="53"/>
        <v>19</v>
      </c>
      <c r="F690" s="13">
        <f t="shared" si="54"/>
        <v>0</v>
      </c>
      <c r="G690" s="13">
        <f t="shared" si="55"/>
        <v>0</v>
      </c>
      <c r="H690" s="14"/>
      <c r="I690" s="15" t="str" cm="1">
        <f t="array" ref="I690">_xlfn.IFS(H690=0,"NA",H690&lt;0.3,3,H690&lt;0.6,2,H690&gt;=0.6,1)</f>
        <v>NA</v>
      </c>
      <c r="J690" s="5">
        <f t="shared" si="56"/>
        <v>0</v>
      </c>
      <c r="K690" s="5">
        <f t="shared" si="57"/>
        <v>0</v>
      </c>
    </row>
    <row r="691" spans="1:11" x14ac:dyDescent="0.35">
      <c r="A691" s="22" t="s">
        <v>1257</v>
      </c>
      <c r="B691" s="22" t="s">
        <v>1258</v>
      </c>
      <c r="C691" s="4">
        <v>557</v>
      </c>
      <c r="D691" s="4">
        <v>577</v>
      </c>
      <c r="E691" s="4">
        <f t="shared" si="53"/>
        <v>20</v>
      </c>
      <c r="F691" s="13">
        <f t="shared" si="54"/>
        <v>0</v>
      </c>
      <c r="G691" s="13">
        <f t="shared" si="55"/>
        <v>0</v>
      </c>
      <c r="H691" s="14"/>
      <c r="I691" s="15" t="str" cm="1">
        <f t="array" ref="I691">_xlfn.IFS(H691=0,"NA",H691&lt;0.3,3,H691&lt;0.6,2,H691&gt;=0.6,1)</f>
        <v>NA</v>
      </c>
      <c r="J691" s="5">
        <f t="shared" si="56"/>
        <v>0</v>
      </c>
      <c r="K691" s="5">
        <f t="shared" si="57"/>
        <v>0</v>
      </c>
    </row>
    <row r="692" spans="1:11" x14ac:dyDescent="0.35">
      <c r="A692" s="22" t="s">
        <v>1259</v>
      </c>
      <c r="B692" s="22" t="s">
        <v>1260</v>
      </c>
      <c r="C692" s="4">
        <v>184</v>
      </c>
      <c r="D692" s="4">
        <v>204</v>
      </c>
      <c r="E692" s="4">
        <f t="shared" si="53"/>
        <v>20</v>
      </c>
      <c r="F692" s="13">
        <f t="shared" si="54"/>
        <v>0</v>
      </c>
      <c r="G692" s="13">
        <f t="shared" si="55"/>
        <v>0</v>
      </c>
      <c r="H692" s="14"/>
      <c r="I692" s="15" t="str" cm="1">
        <f t="array" ref="I692">_xlfn.IFS(H692=0,"NA",H692&lt;0.3,3,H692&lt;0.6,2,H692&gt;=0.6,1)</f>
        <v>NA</v>
      </c>
      <c r="J692" s="5">
        <f t="shared" si="56"/>
        <v>0</v>
      </c>
      <c r="K692" s="5">
        <f t="shared" si="57"/>
        <v>0</v>
      </c>
    </row>
    <row r="693" spans="1:11" x14ac:dyDescent="0.35">
      <c r="A693" s="22" t="s">
        <v>1437</v>
      </c>
      <c r="B693" s="22" t="s">
        <v>1438</v>
      </c>
      <c r="C693" s="4">
        <v>1423</v>
      </c>
      <c r="D693" s="4">
        <v>1443</v>
      </c>
      <c r="E693" s="4">
        <f t="shared" si="53"/>
        <v>20</v>
      </c>
      <c r="F693" s="13">
        <f t="shared" si="54"/>
        <v>0</v>
      </c>
      <c r="G693" s="13">
        <f t="shared" si="55"/>
        <v>0</v>
      </c>
      <c r="H693" s="14"/>
      <c r="I693" s="15" t="str" cm="1">
        <f t="array" ref="I693">_xlfn.IFS(H693=0,"NA",H693&lt;0.3,3,H693&lt;0.6,2,H693&gt;=0.6,1)</f>
        <v>NA</v>
      </c>
      <c r="J693" s="5">
        <f t="shared" si="56"/>
        <v>0</v>
      </c>
      <c r="K693" s="5">
        <f t="shared" si="57"/>
        <v>0</v>
      </c>
    </row>
    <row r="694" spans="1:11" x14ac:dyDescent="0.35">
      <c r="A694" s="22" t="s">
        <v>1271</v>
      </c>
      <c r="B694" s="22" t="s">
        <v>1272</v>
      </c>
      <c r="C694" s="4">
        <v>479</v>
      </c>
      <c r="D694" s="4">
        <v>499</v>
      </c>
      <c r="E694" s="4">
        <f t="shared" si="53"/>
        <v>20</v>
      </c>
      <c r="F694" s="13">
        <f t="shared" si="54"/>
        <v>0</v>
      </c>
      <c r="G694" s="13">
        <f t="shared" si="55"/>
        <v>0</v>
      </c>
      <c r="H694" s="14"/>
      <c r="I694" s="15" t="str" cm="1">
        <f t="array" ref="I694">_xlfn.IFS(H694=0,"NA",H694&lt;0.3,3,H694&lt;0.6,2,H694&gt;=0.6,1)</f>
        <v>NA</v>
      </c>
      <c r="J694" s="5">
        <f t="shared" si="56"/>
        <v>0</v>
      </c>
      <c r="K694" s="5">
        <f t="shared" si="57"/>
        <v>0</v>
      </c>
    </row>
    <row r="695" spans="1:11" x14ac:dyDescent="0.35">
      <c r="A695" s="22" t="s">
        <v>1281</v>
      </c>
      <c r="B695" s="22" t="s">
        <v>1282</v>
      </c>
      <c r="C695" s="4">
        <v>273</v>
      </c>
      <c r="D695" s="4">
        <v>293</v>
      </c>
      <c r="E695" s="4">
        <f t="shared" si="53"/>
        <v>20</v>
      </c>
      <c r="F695" s="13">
        <f t="shared" si="54"/>
        <v>0</v>
      </c>
      <c r="G695" s="13">
        <f t="shared" si="55"/>
        <v>0</v>
      </c>
      <c r="H695" s="14"/>
      <c r="I695" s="15" t="str" cm="1">
        <f t="array" ref="I695">_xlfn.IFS(H695=0,"NA",H695&lt;0.3,3,H695&lt;0.6,2,H695&gt;=0.6,1)</f>
        <v>NA</v>
      </c>
      <c r="J695" s="5">
        <f t="shared" si="56"/>
        <v>0</v>
      </c>
      <c r="K695" s="5">
        <f t="shared" si="57"/>
        <v>0</v>
      </c>
    </row>
    <row r="696" spans="1:11" x14ac:dyDescent="0.35">
      <c r="A696" s="22" t="s">
        <v>1315</v>
      </c>
      <c r="B696" s="22" t="s">
        <v>1316</v>
      </c>
      <c r="C696" s="4">
        <v>1565</v>
      </c>
      <c r="D696" s="4">
        <v>1585</v>
      </c>
      <c r="E696" s="4">
        <f t="shared" si="53"/>
        <v>20</v>
      </c>
      <c r="F696" s="13">
        <f t="shared" si="54"/>
        <v>0</v>
      </c>
      <c r="G696" s="13">
        <f t="shared" si="55"/>
        <v>0</v>
      </c>
      <c r="H696" s="14"/>
      <c r="I696" s="15" t="str" cm="1">
        <f t="array" ref="I696">_xlfn.IFS(H696=0,"NA",H696&lt;0.3,3,H696&lt;0.6,2,H696&gt;=0.6,1)</f>
        <v>NA</v>
      </c>
      <c r="J696" s="5">
        <f t="shared" si="56"/>
        <v>0</v>
      </c>
      <c r="K696" s="5">
        <f t="shared" si="57"/>
        <v>0</v>
      </c>
    </row>
    <row r="697" spans="1:11" x14ac:dyDescent="0.35">
      <c r="A697" s="22" t="s">
        <v>1063</v>
      </c>
      <c r="B697" s="22" t="s">
        <v>1064</v>
      </c>
      <c r="C697" s="4">
        <v>2036</v>
      </c>
      <c r="D697" s="4">
        <v>2057</v>
      </c>
      <c r="E697" s="4">
        <f t="shared" si="53"/>
        <v>21</v>
      </c>
      <c r="F697" s="13">
        <f t="shared" si="54"/>
        <v>0</v>
      </c>
      <c r="G697" s="13">
        <f t="shared" si="55"/>
        <v>0</v>
      </c>
      <c r="H697" s="14"/>
      <c r="I697" s="15" t="str" cm="1">
        <f t="array" ref="I697">_xlfn.IFS(H697=0,"NA",H697&lt;0.3,3,H697&lt;0.6,2,H697&gt;=0.6,1)</f>
        <v>NA</v>
      </c>
      <c r="J697" s="5">
        <f t="shared" si="56"/>
        <v>0</v>
      </c>
      <c r="K697" s="5">
        <f t="shared" si="57"/>
        <v>0</v>
      </c>
    </row>
    <row r="698" spans="1:11" x14ac:dyDescent="0.35">
      <c r="A698" s="22" t="s">
        <v>1145</v>
      </c>
      <c r="B698" s="22" t="s">
        <v>1146</v>
      </c>
      <c r="C698" s="4">
        <v>537</v>
      </c>
      <c r="D698" s="4">
        <v>558</v>
      </c>
      <c r="E698" s="4">
        <f t="shared" si="53"/>
        <v>21</v>
      </c>
      <c r="F698" s="13">
        <f t="shared" si="54"/>
        <v>0</v>
      </c>
      <c r="G698" s="13">
        <f t="shared" si="55"/>
        <v>0</v>
      </c>
      <c r="H698" s="14"/>
      <c r="I698" s="15" t="str" cm="1">
        <f t="array" ref="I698">_xlfn.IFS(H698=0,"NA",H698&lt;0.3,3,H698&lt;0.6,2,H698&gt;=0.6,1)</f>
        <v>NA</v>
      </c>
      <c r="J698" s="5">
        <f t="shared" si="56"/>
        <v>0</v>
      </c>
      <c r="K698" s="5">
        <f t="shared" si="57"/>
        <v>0</v>
      </c>
    </row>
    <row r="699" spans="1:11" x14ac:dyDescent="0.35">
      <c r="A699" s="22" t="s">
        <v>1423</v>
      </c>
      <c r="B699" s="22" t="s">
        <v>1424</v>
      </c>
      <c r="C699" s="4">
        <v>545</v>
      </c>
      <c r="D699" s="4">
        <v>567</v>
      </c>
      <c r="E699" s="4">
        <f t="shared" si="53"/>
        <v>22</v>
      </c>
      <c r="F699" s="13">
        <f t="shared" si="54"/>
        <v>0</v>
      </c>
      <c r="G699" s="13">
        <f t="shared" si="55"/>
        <v>0</v>
      </c>
      <c r="H699" s="14"/>
      <c r="I699" s="15" t="str" cm="1">
        <f t="array" ref="I699">_xlfn.IFS(H699=0,"NA",H699&lt;0.3,3,H699&lt;0.6,2,H699&gt;=0.6,1)</f>
        <v>NA</v>
      </c>
      <c r="J699" s="5">
        <f t="shared" si="56"/>
        <v>0</v>
      </c>
      <c r="K699" s="5">
        <f t="shared" si="57"/>
        <v>0</v>
      </c>
    </row>
    <row r="700" spans="1:11" x14ac:dyDescent="0.35">
      <c r="A700" s="22" t="s">
        <v>1661</v>
      </c>
      <c r="B700" s="22" t="s">
        <v>1662</v>
      </c>
      <c r="C700" s="4">
        <v>690</v>
      </c>
      <c r="D700" s="4">
        <v>712</v>
      </c>
      <c r="E700" s="4">
        <f t="shared" si="53"/>
        <v>22</v>
      </c>
      <c r="F700" s="13">
        <f t="shared" si="54"/>
        <v>0</v>
      </c>
      <c r="G700" s="13">
        <f t="shared" si="55"/>
        <v>0</v>
      </c>
      <c r="H700" s="14"/>
      <c r="I700" s="15" t="str" cm="1">
        <f t="array" ref="I700">_xlfn.IFS(H700=0,"NA",H700&lt;0.3,3,H700&lt;0.6,2,H700&gt;=0.6,1)</f>
        <v>NA</v>
      </c>
      <c r="J700" s="5">
        <f t="shared" si="56"/>
        <v>0</v>
      </c>
      <c r="K700" s="5">
        <f t="shared" si="57"/>
        <v>0</v>
      </c>
    </row>
    <row r="701" spans="1:11" x14ac:dyDescent="0.35">
      <c r="A701" s="22" t="s">
        <v>1409</v>
      </c>
      <c r="B701" s="22" t="s">
        <v>1410</v>
      </c>
      <c r="C701" s="4">
        <v>164</v>
      </c>
      <c r="D701" s="4">
        <v>186</v>
      </c>
      <c r="E701" s="4">
        <f t="shared" si="53"/>
        <v>22</v>
      </c>
      <c r="F701" s="13">
        <f t="shared" si="54"/>
        <v>0</v>
      </c>
      <c r="G701" s="13">
        <f t="shared" si="55"/>
        <v>0</v>
      </c>
      <c r="H701" s="14"/>
      <c r="I701" s="15" t="str" cm="1">
        <f t="array" ref="I701">_xlfn.IFS(H701=0,"NA",H701&lt;0.3,3,H701&lt;0.6,2,H701&gt;=0.6,1)</f>
        <v>NA</v>
      </c>
      <c r="J701" s="5">
        <f t="shared" si="56"/>
        <v>0</v>
      </c>
      <c r="K701" s="5">
        <f t="shared" si="57"/>
        <v>0</v>
      </c>
    </row>
    <row r="702" spans="1:11" x14ac:dyDescent="0.35">
      <c r="A702" s="22" t="s">
        <v>1441</v>
      </c>
      <c r="B702" s="22" t="s">
        <v>1442</v>
      </c>
      <c r="C702" s="4">
        <v>123</v>
      </c>
      <c r="D702" s="4">
        <v>145</v>
      </c>
      <c r="E702" s="4">
        <f t="shared" si="53"/>
        <v>22</v>
      </c>
      <c r="F702" s="13">
        <f t="shared" si="54"/>
        <v>0</v>
      </c>
      <c r="G702" s="13">
        <f t="shared" si="55"/>
        <v>0</v>
      </c>
      <c r="H702" s="14"/>
      <c r="I702" s="15" t="str" cm="1">
        <f t="array" ref="I702">_xlfn.IFS(H702=0,"NA",H702&lt;0.3,3,H702&lt;0.6,2,H702&gt;=0.6,1)</f>
        <v>NA</v>
      </c>
      <c r="J702" s="5">
        <f t="shared" si="56"/>
        <v>0</v>
      </c>
      <c r="K702" s="5">
        <f t="shared" si="57"/>
        <v>0</v>
      </c>
    </row>
    <row r="703" spans="1:11" x14ac:dyDescent="0.35">
      <c r="A703" s="22" t="s">
        <v>1384</v>
      </c>
      <c r="B703" s="22" t="s">
        <v>1385</v>
      </c>
      <c r="C703" s="4">
        <v>624</v>
      </c>
      <c r="D703" s="4">
        <v>646</v>
      </c>
      <c r="E703" s="4">
        <f t="shared" si="53"/>
        <v>22</v>
      </c>
      <c r="F703" s="13">
        <f t="shared" si="54"/>
        <v>0</v>
      </c>
      <c r="G703" s="13">
        <f t="shared" si="55"/>
        <v>0</v>
      </c>
      <c r="H703" s="14"/>
      <c r="I703" s="15" t="str" cm="1">
        <f t="array" ref="I703">_xlfn.IFS(H703=0,"NA",H703&lt;0.3,3,H703&lt;0.6,2,H703&gt;=0.6,1)</f>
        <v>NA</v>
      </c>
      <c r="J703" s="5">
        <f t="shared" si="56"/>
        <v>0</v>
      </c>
      <c r="K703" s="5">
        <f t="shared" si="57"/>
        <v>0</v>
      </c>
    </row>
    <row r="704" spans="1:11" x14ac:dyDescent="0.35">
      <c r="A704" s="22" t="s">
        <v>1125</v>
      </c>
      <c r="B704" s="22" t="s">
        <v>1126</v>
      </c>
      <c r="C704" s="4">
        <v>143</v>
      </c>
      <c r="D704" s="4">
        <v>166</v>
      </c>
      <c r="E704" s="4">
        <f t="shared" si="53"/>
        <v>23</v>
      </c>
      <c r="F704" s="13">
        <f t="shared" si="54"/>
        <v>0</v>
      </c>
      <c r="G704" s="13">
        <f t="shared" si="55"/>
        <v>0</v>
      </c>
      <c r="H704" s="14"/>
      <c r="I704" s="15" t="str" cm="1">
        <f t="array" ref="I704">_xlfn.IFS(H704=0,"NA",H704&lt;0.3,3,H704&lt;0.6,2,H704&gt;=0.6,1)</f>
        <v>NA</v>
      </c>
      <c r="J704" s="5">
        <f t="shared" si="56"/>
        <v>0</v>
      </c>
      <c r="K704" s="5">
        <f t="shared" si="57"/>
        <v>0</v>
      </c>
    </row>
    <row r="705" spans="1:11" x14ac:dyDescent="0.35">
      <c r="A705" s="22" t="s">
        <v>1265</v>
      </c>
      <c r="B705" s="22" t="s">
        <v>1266</v>
      </c>
      <c r="C705" s="4">
        <v>568</v>
      </c>
      <c r="D705" s="4">
        <v>591</v>
      </c>
      <c r="E705" s="4">
        <f t="shared" si="53"/>
        <v>23</v>
      </c>
      <c r="F705" s="13">
        <f t="shared" si="54"/>
        <v>0</v>
      </c>
      <c r="G705" s="13">
        <f t="shared" si="55"/>
        <v>0</v>
      </c>
      <c r="H705" s="14"/>
      <c r="I705" s="15" t="str" cm="1">
        <f t="array" ref="I705">_xlfn.IFS(H705=0,"NA",H705&lt;0.3,3,H705&lt;0.6,2,H705&gt;=0.6,1)</f>
        <v>NA</v>
      </c>
      <c r="J705" s="5">
        <f t="shared" si="56"/>
        <v>0</v>
      </c>
      <c r="K705" s="5">
        <f t="shared" si="57"/>
        <v>0</v>
      </c>
    </row>
    <row r="706" spans="1:11" x14ac:dyDescent="0.35">
      <c r="A706" s="22" t="s">
        <v>1287</v>
      </c>
      <c r="B706" s="22" t="s">
        <v>1288</v>
      </c>
      <c r="C706" s="4">
        <v>1128</v>
      </c>
      <c r="D706" s="4">
        <v>1151</v>
      </c>
      <c r="E706" s="4">
        <f t="shared" si="53"/>
        <v>23</v>
      </c>
      <c r="F706" s="13">
        <f t="shared" si="54"/>
        <v>0</v>
      </c>
      <c r="G706" s="13">
        <f t="shared" si="55"/>
        <v>0</v>
      </c>
      <c r="H706" s="14"/>
      <c r="I706" s="15" t="str" cm="1">
        <f t="array" ref="I706">_xlfn.IFS(H706=0,"NA",H706&lt;0.3,3,H706&lt;0.6,2,H706&gt;=0.6,1)</f>
        <v>NA</v>
      </c>
      <c r="J706" s="5">
        <f t="shared" si="56"/>
        <v>0</v>
      </c>
      <c r="K706" s="5">
        <f t="shared" si="57"/>
        <v>0</v>
      </c>
    </row>
    <row r="707" spans="1:11" x14ac:dyDescent="0.35">
      <c r="A707" s="22" t="s">
        <v>1431</v>
      </c>
      <c r="B707" s="22" t="s">
        <v>1432</v>
      </c>
      <c r="C707" s="4">
        <v>266</v>
      </c>
      <c r="D707" s="4">
        <v>290</v>
      </c>
      <c r="E707" s="4">
        <f t="shared" ref="E707:E770" si="58">D707-C707</f>
        <v>24</v>
      </c>
      <c r="F707" s="13">
        <f t="shared" ref="F707:F770" si="59">MAX(E707-250,0)</f>
        <v>0</v>
      </c>
      <c r="G707" s="13">
        <f t="shared" si="55"/>
        <v>0</v>
      </c>
      <c r="H707" s="14"/>
      <c r="I707" s="15" t="str" cm="1">
        <f t="array" ref="I707">_xlfn.IFS(H707=0,"NA",H707&lt;0.3,3,H707&lt;0.6,2,H707&gt;=0.6,1)</f>
        <v>NA</v>
      </c>
      <c r="J707" s="5">
        <f t="shared" si="56"/>
        <v>0</v>
      </c>
      <c r="K707" s="5">
        <f t="shared" si="57"/>
        <v>0</v>
      </c>
    </row>
    <row r="708" spans="1:11" x14ac:dyDescent="0.35">
      <c r="A708" s="22" t="s">
        <v>985</v>
      </c>
      <c r="B708" s="22" t="s">
        <v>986</v>
      </c>
      <c r="C708" s="4">
        <v>540</v>
      </c>
      <c r="D708" s="4">
        <v>564</v>
      </c>
      <c r="E708" s="4">
        <f t="shared" si="58"/>
        <v>24</v>
      </c>
      <c r="F708" s="13">
        <f t="shared" si="59"/>
        <v>0</v>
      </c>
      <c r="G708" s="13">
        <f t="shared" ref="G708:G771" si="60">G707+F708</f>
        <v>0</v>
      </c>
      <c r="H708" s="14"/>
      <c r="I708" s="15" t="str" cm="1">
        <f t="array" ref="I708">_xlfn.IFS(H708=0,"NA",H708&lt;0.3,3,H708&lt;0.6,2,H708&gt;=0.6,1)</f>
        <v>NA</v>
      </c>
      <c r="J708" s="5">
        <f t="shared" si="56"/>
        <v>0</v>
      </c>
      <c r="K708" s="5">
        <f t="shared" si="57"/>
        <v>0</v>
      </c>
    </row>
    <row r="709" spans="1:11" x14ac:dyDescent="0.35">
      <c r="A709" s="22" t="s">
        <v>1411</v>
      </c>
      <c r="B709" s="22" t="s">
        <v>1412</v>
      </c>
      <c r="C709" s="4">
        <v>154</v>
      </c>
      <c r="D709" s="4">
        <v>178</v>
      </c>
      <c r="E709" s="4">
        <f t="shared" si="58"/>
        <v>24</v>
      </c>
      <c r="F709" s="13">
        <f t="shared" si="59"/>
        <v>0</v>
      </c>
      <c r="G709" s="13">
        <f t="shared" si="60"/>
        <v>0</v>
      </c>
      <c r="H709" s="14"/>
      <c r="I709" s="15" t="str" cm="1">
        <f t="array" ref="I709">_xlfn.IFS(H709=0,"NA",H709&lt;0.3,3,H709&lt;0.6,2,H709&gt;=0.6,1)</f>
        <v>NA</v>
      </c>
      <c r="J709" s="5">
        <f t="shared" si="56"/>
        <v>0</v>
      </c>
      <c r="K709" s="5">
        <f t="shared" si="57"/>
        <v>0</v>
      </c>
    </row>
    <row r="710" spans="1:11" x14ac:dyDescent="0.35">
      <c r="A710" s="22" t="s">
        <v>1203</v>
      </c>
      <c r="B710" s="22" t="s">
        <v>1204</v>
      </c>
      <c r="C710" s="4">
        <v>786</v>
      </c>
      <c r="D710" s="4">
        <v>811</v>
      </c>
      <c r="E710" s="4">
        <f t="shared" si="58"/>
        <v>25</v>
      </c>
      <c r="F710" s="13">
        <f t="shared" si="59"/>
        <v>0</v>
      </c>
      <c r="G710" s="13">
        <f t="shared" si="60"/>
        <v>0</v>
      </c>
      <c r="H710" s="14"/>
      <c r="I710" s="15" t="str" cm="1">
        <f t="array" ref="I710">_xlfn.IFS(H710=0,"NA",H710&lt;0.3,3,H710&lt;0.6,2,H710&gt;=0.6,1)</f>
        <v>NA</v>
      </c>
      <c r="J710" s="5">
        <f t="shared" ref="J710:J773" si="61">IF(I710=1,F710*0.48*6160,IF(I710=2,F710*0.33*6160,F710*0.18*6160))</f>
        <v>0</v>
      </c>
      <c r="K710" s="5">
        <f t="shared" ref="K710:K773" si="62">IF($J$1021&gt;$K$1023,J710*($K$1023/$J$1021),J710)</f>
        <v>0</v>
      </c>
    </row>
    <row r="711" spans="1:11" x14ac:dyDescent="0.35">
      <c r="A711" s="22" t="s">
        <v>1319</v>
      </c>
      <c r="B711" s="22" t="s">
        <v>1320</v>
      </c>
      <c r="C711" s="4">
        <v>644</v>
      </c>
      <c r="D711" s="4">
        <v>669</v>
      </c>
      <c r="E711" s="4">
        <f t="shared" si="58"/>
        <v>25</v>
      </c>
      <c r="F711" s="13">
        <f t="shared" si="59"/>
        <v>0</v>
      </c>
      <c r="G711" s="13">
        <f t="shared" si="60"/>
        <v>0</v>
      </c>
      <c r="H711" s="14"/>
      <c r="I711" s="15" t="str" cm="1">
        <f t="array" ref="I711">_xlfn.IFS(H711=0,"NA",H711&lt;0.3,3,H711&lt;0.6,2,H711&gt;=0.6,1)</f>
        <v>NA</v>
      </c>
      <c r="J711" s="5">
        <f t="shared" si="61"/>
        <v>0</v>
      </c>
      <c r="K711" s="5">
        <f t="shared" si="62"/>
        <v>0</v>
      </c>
    </row>
    <row r="712" spans="1:11" x14ac:dyDescent="0.35">
      <c r="A712" s="22" t="s">
        <v>1348</v>
      </c>
      <c r="B712" s="22" t="s">
        <v>1349</v>
      </c>
      <c r="C712" s="4">
        <v>867</v>
      </c>
      <c r="D712" s="4">
        <v>893</v>
      </c>
      <c r="E712" s="4">
        <f t="shared" si="58"/>
        <v>26</v>
      </c>
      <c r="F712" s="13">
        <f t="shared" si="59"/>
        <v>0</v>
      </c>
      <c r="G712" s="13">
        <f t="shared" si="60"/>
        <v>0</v>
      </c>
      <c r="H712" s="14"/>
      <c r="I712" s="15" t="str" cm="1">
        <f t="array" ref="I712">_xlfn.IFS(H712=0,"NA",H712&lt;0.3,3,H712&lt;0.6,2,H712&gt;=0.6,1)</f>
        <v>NA</v>
      </c>
      <c r="J712" s="5">
        <f t="shared" si="61"/>
        <v>0</v>
      </c>
      <c r="K712" s="5">
        <f t="shared" si="62"/>
        <v>0</v>
      </c>
    </row>
    <row r="713" spans="1:11" x14ac:dyDescent="0.35">
      <c r="A713" s="22" t="s">
        <v>1199</v>
      </c>
      <c r="B713" s="22" t="s">
        <v>1200</v>
      </c>
      <c r="C713" s="4">
        <v>888</v>
      </c>
      <c r="D713" s="4">
        <v>914</v>
      </c>
      <c r="E713" s="4">
        <f t="shared" si="58"/>
        <v>26</v>
      </c>
      <c r="F713" s="13">
        <f t="shared" si="59"/>
        <v>0</v>
      </c>
      <c r="G713" s="13">
        <f t="shared" si="60"/>
        <v>0</v>
      </c>
      <c r="H713" s="14"/>
      <c r="I713" s="15" t="str" cm="1">
        <f t="array" ref="I713">_xlfn.IFS(H713=0,"NA",H713&lt;0.3,3,H713&lt;0.6,2,H713&gt;=0.6,1)</f>
        <v>NA</v>
      </c>
      <c r="J713" s="5">
        <f t="shared" si="61"/>
        <v>0</v>
      </c>
      <c r="K713" s="5">
        <f t="shared" si="62"/>
        <v>0</v>
      </c>
    </row>
    <row r="714" spans="1:11" x14ac:dyDescent="0.35">
      <c r="A714" s="22" t="s">
        <v>1471</v>
      </c>
      <c r="B714" s="22" t="s">
        <v>1472</v>
      </c>
      <c r="C714" s="4">
        <v>186</v>
      </c>
      <c r="D714" s="4">
        <v>212</v>
      </c>
      <c r="E714" s="4">
        <f t="shared" si="58"/>
        <v>26</v>
      </c>
      <c r="F714" s="13">
        <f t="shared" si="59"/>
        <v>0</v>
      </c>
      <c r="G714" s="13">
        <f t="shared" si="60"/>
        <v>0</v>
      </c>
      <c r="H714" s="14"/>
      <c r="I714" s="15" t="str" cm="1">
        <f t="array" ref="I714">_xlfn.IFS(H714=0,"NA",H714&lt;0.3,3,H714&lt;0.6,2,H714&gt;=0.6,1)</f>
        <v>NA</v>
      </c>
      <c r="J714" s="5">
        <f t="shared" si="61"/>
        <v>0</v>
      </c>
      <c r="K714" s="5">
        <f t="shared" si="62"/>
        <v>0</v>
      </c>
    </row>
    <row r="715" spans="1:11" x14ac:dyDescent="0.35">
      <c r="A715" s="22" t="s">
        <v>1577</v>
      </c>
      <c r="B715" s="22" t="s">
        <v>1578</v>
      </c>
      <c r="C715" s="4">
        <v>1182</v>
      </c>
      <c r="D715" s="4">
        <v>1208</v>
      </c>
      <c r="E715" s="4">
        <f t="shared" si="58"/>
        <v>26</v>
      </c>
      <c r="F715" s="13">
        <f t="shared" si="59"/>
        <v>0</v>
      </c>
      <c r="G715" s="13">
        <f t="shared" si="60"/>
        <v>0</v>
      </c>
      <c r="H715" s="14"/>
      <c r="I715" s="15" t="str" cm="1">
        <f t="array" ref="I715">_xlfn.IFS(H715=0,"NA",H715&lt;0.3,3,H715&lt;0.6,2,H715&gt;=0.6,1)</f>
        <v>NA</v>
      </c>
      <c r="J715" s="5">
        <f t="shared" si="61"/>
        <v>0</v>
      </c>
      <c r="K715" s="5">
        <f t="shared" si="62"/>
        <v>0</v>
      </c>
    </row>
    <row r="716" spans="1:11" x14ac:dyDescent="0.35">
      <c r="A716" s="22" t="s">
        <v>1481</v>
      </c>
      <c r="B716" s="22" t="s">
        <v>1482</v>
      </c>
      <c r="C716" s="4">
        <v>1535</v>
      </c>
      <c r="D716" s="4">
        <v>1562</v>
      </c>
      <c r="E716" s="4">
        <f t="shared" si="58"/>
        <v>27</v>
      </c>
      <c r="F716" s="13">
        <f t="shared" si="59"/>
        <v>0</v>
      </c>
      <c r="G716" s="13">
        <f t="shared" si="60"/>
        <v>0</v>
      </c>
      <c r="H716" s="14"/>
      <c r="I716" s="15" t="str" cm="1">
        <f t="array" ref="I716">_xlfn.IFS(H716=0,"NA",H716&lt;0.3,3,H716&lt;0.6,2,H716&gt;=0.6,1)</f>
        <v>NA</v>
      </c>
      <c r="J716" s="5">
        <f t="shared" si="61"/>
        <v>0</v>
      </c>
      <c r="K716" s="5">
        <f t="shared" si="62"/>
        <v>0</v>
      </c>
    </row>
    <row r="717" spans="1:11" x14ac:dyDescent="0.35">
      <c r="A717" s="22" t="s">
        <v>1447</v>
      </c>
      <c r="B717" s="22" t="s">
        <v>1448</v>
      </c>
      <c r="C717" s="4">
        <v>149</v>
      </c>
      <c r="D717" s="4">
        <v>176</v>
      </c>
      <c r="E717" s="4">
        <f t="shared" si="58"/>
        <v>27</v>
      </c>
      <c r="F717" s="13">
        <f t="shared" si="59"/>
        <v>0</v>
      </c>
      <c r="G717" s="13">
        <f t="shared" si="60"/>
        <v>0</v>
      </c>
      <c r="H717" s="14"/>
      <c r="I717" s="15" t="str" cm="1">
        <f t="array" ref="I717">_xlfn.IFS(H717=0,"NA",H717&lt;0.3,3,H717&lt;0.6,2,H717&gt;=0.6,1)</f>
        <v>NA</v>
      </c>
      <c r="J717" s="5">
        <f t="shared" si="61"/>
        <v>0</v>
      </c>
      <c r="K717" s="5">
        <f t="shared" si="62"/>
        <v>0</v>
      </c>
    </row>
    <row r="718" spans="1:11" x14ac:dyDescent="0.35">
      <c r="A718" s="22" t="s">
        <v>1667</v>
      </c>
      <c r="B718" s="22" t="s">
        <v>1668</v>
      </c>
      <c r="C718" s="4">
        <v>23926</v>
      </c>
      <c r="D718" s="4">
        <v>23953</v>
      </c>
      <c r="E718" s="4">
        <f t="shared" si="58"/>
        <v>27</v>
      </c>
      <c r="F718" s="13">
        <f t="shared" si="59"/>
        <v>0</v>
      </c>
      <c r="G718" s="13">
        <f t="shared" si="60"/>
        <v>0</v>
      </c>
      <c r="H718" s="14"/>
      <c r="I718" s="15" t="str" cm="1">
        <f t="array" ref="I718">_xlfn.IFS(H718=0,"NA",H718&lt;0.3,3,H718&lt;0.6,2,H718&gt;=0.6,1)</f>
        <v>NA</v>
      </c>
      <c r="J718" s="5">
        <f t="shared" si="61"/>
        <v>0</v>
      </c>
      <c r="K718" s="5">
        <f t="shared" si="62"/>
        <v>0</v>
      </c>
    </row>
    <row r="719" spans="1:11" x14ac:dyDescent="0.35">
      <c r="A719" s="22" t="s">
        <v>1473</v>
      </c>
      <c r="B719" s="22" t="s">
        <v>1474</v>
      </c>
      <c r="C719" s="4">
        <v>155</v>
      </c>
      <c r="D719" s="4">
        <v>182</v>
      </c>
      <c r="E719" s="4">
        <f t="shared" si="58"/>
        <v>27</v>
      </c>
      <c r="F719" s="13">
        <f t="shared" si="59"/>
        <v>0</v>
      </c>
      <c r="G719" s="13">
        <f t="shared" si="60"/>
        <v>0</v>
      </c>
      <c r="H719" s="14"/>
      <c r="I719" s="15" t="str" cm="1">
        <f t="array" ref="I719">_xlfn.IFS(H719=0,"NA",H719&lt;0.3,3,H719&lt;0.6,2,H719&gt;=0.6,1)</f>
        <v>NA</v>
      </c>
      <c r="J719" s="5">
        <f t="shared" si="61"/>
        <v>0</v>
      </c>
      <c r="K719" s="5">
        <f t="shared" si="62"/>
        <v>0</v>
      </c>
    </row>
    <row r="720" spans="1:11" x14ac:dyDescent="0.35">
      <c r="A720" s="22" t="s">
        <v>1403</v>
      </c>
      <c r="B720" s="22" t="s">
        <v>1404</v>
      </c>
      <c r="C720" s="4">
        <v>1469</v>
      </c>
      <c r="D720" s="4">
        <v>1497</v>
      </c>
      <c r="E720" s="4">
        <f t="shared" si="58"/>
        <v>28</v>
      </c>
      <c r="F720" s="13">
        <f t="shared" si="59"/>
        <v>0</v>
      </c>
      <c r="G720" s="13">
        <f t="shared" si="60"/>
        <v>0</v>
      </c>
      <c r="H720" s="14"/>
      <c r="I720" s="15" t="str" cm="1">
        <f t="array" ref="I720">_xlfn.IFS(H720=0,"NA",H720&lt;0.3,3,H720&lt;0.6,2,H720&gt;=0.6,1)</f>
        <v>NA</v>
      </c>
      <c r="J720" s="5">
        <f t="shared" si="61"/>
        <v>0</v>
      </c>
      <c r="K720" s="5">
        <f t="shared" si="62"/>
        <v>0</v>
      </c>
    </row>
    <row r="721" spans="1:11" x14ac:dyDescent="0.35">
      <c r="A721" s="22" t="s">
        <v>1332</v>
      </c>
      <c r="B721" s="22" t="s">
        <v>1333</v>
      </c>
      <c r="C721" s="4">
        <v>199</v>
      </c>
      <c r="D721" s="4">
        <v>227</v>
      </c>
      <c r="E721" s="4">
        <f t="shared" si="58"/>
        <v>28</v>
      </c>
      <c r="F721" s="13">
        <f t="shared" si="59"/>
        <v>0</v>
      </c>
      <c r="G721" s="13">
        <f t="shared" si="60"/>
        <v>0</v>
      </c>
      <c r="H721" s="14"/>
      <c r="I721" s="15" t="str" cm="1">
        <f t="array" ref="I721">_xlfn.IFS(H721=0,"NA",H721&lt;0.3,3,H721&lt;0.6,2,H721&gt;=0.6,1)</f>
        <v>NA</v>
      </c>
      <c r="J721" s="5">
        <f t="shared" si="61"/>
        <v>0</v>
      </c>
      <c r="K721" s="5">
        <f t="shared" si="62"/>
        <v>0</v>
      </c>
    </row>
    <row r="722" spans="1:11" x14ac:dyDescent="0.35">
      <c r="A722" s="22" t="s">
        <v>1425</v>
      </c>
      <c r="B722" s="22" t="s">
        <v>1426</v>
      </c>
      <c r="C722" s="4">
        <v>537</v>
      </c>
      <c r="D722" s="4">
        <v>566</v>
      </c>
      <c r="E722" s="4">
        <f t="shared" si="58"/>
        <v>29</v>
      </c>
      <c r="F722" s="13">
        <f t="shared" si="59"/>
        <v>0</v>
      </c>
      <c r="G722" s="13">
        <f t="shared" si="60"/>
        <v>0</v>
      </c>
      <c r="H722" s="14"/>
      <c r="I722" s="15" t="str" cm="1">
        <f t="array" ref="I722">_xlfn.IFS(H722=0,"NA",H722&lt;0.3,3,H722&lt;0.6,2,H722&gt;=0.6,1)</f>
        <v>NA</v>
      </c>
      <c r="J722" s="5">
        <f t="shared" si="61"/>
        <v>0</v>
      </c>
      <c r="K722" s="5">
        <f t="shared" si="62"/>
        <v>0</v>
      </c>
    </row>
    <row r="723" spans="1:11" x14ac:dyDescent="0.35">
      <c r="A723" s="22" t="s">
        <v>1307</v>
      </c>
      <c r="B723" s="22" t="s">
        <v>1308</v>
      </c>
      <c r="C723" s="4">
        <v>150</v>
      </c>
      <c r="D723" s="4">
        <v>179</v>
      </c>
      <c r="E723" s="4">
        <f t="shared" si="58"/>
        <v>29</v>
      </c>
      <c r="F723" s="13">
        <f t="shared" si="59"/>
        <v>0</v>
      </c>
      <c r="G723" s="13">
        <f t="shared" si="60"/>
        <v>0</v>
      </c>
      <c r="H723" s="14"/>
      <c r="I723" s="15" t="str" cm="1">
        <f t="array" ref="I723">_xlfn.IFS(H723=0,"NA",H723&lt;0.3,3,H723&lt;0.6,2,H723&gt;=0.6,1)</f>
        <v>NA</v>
      </c>
      <c r="J723" s="5">
        <f t="shared" si="61"/>
        <v>0</v>
      </c>
      <c r="K723" s="5">
        <f t="shared" si="62"/>
        <v>0</v>
      </c>
    </row>
    <row r="724" spans="1:11" x14ac:dyDescent="0.35">
      <c r="A724" s="22" t="s">
        <v>993</v>
      </c>
      <c r="B724" s="22" t="s">
        <v>994</v>
      </c>
      <c r="C724" s="4">
        <v>1578</v>
      </c>
      <c r="D724" s="4">
        <v>1608</v>
      </c>
      <c r="E724" s="4">
        <f t="shared" si="58"/>
        <v>30</v>
      </c>
      <c r="F724" s="13">
        <f t="shared" si="59"/>
        <v>0</v>
      </c>
      <c r="G724" s="13">
        <f t="shared" si="60"/>
        <v>0</v>
      </c>
      <c r="H724" s="14"/>
      <c r="I724" s="15" t="str" cm="1">
        <f t="array" ref="I724">_xlfn.IFS(H724=0,"NA",H724&lt;0.3,3,H724&lt;0.6,2,H724&gt;=0.6,1)</f>
        <v>NA</v>
      </c>
      <c r="J724" s="5">
        <f t="shared" si="61"/>
        <v>0</v>
      </c>
      <c r="K724" s="5">
        <f t="shared" si="62"/>
        <v>0</v>
      </c>
    </row>
    <row r="725" spans="1:11" x14ac:dyDescent="0.35">
      <c r="A725" s="22" t="s">
        <v>1515</v>
      </c>
      <c r="B725" s="22" t="s">
        <v>1516</v>
      </c>
      <c r="C725" s="4">
        <v>196</v>
      </c>
      <c r="D725" s="4">
        <v>227</v>
      </c>
      <c r="E725" s="4">
        <f t="shared" si="58"/>
        <v>31</v>
      </c>
      <c r="F725" s="13">
        <f t="shared" si="59"/>
        <v>0</v>
      </c>
      <c r="G725" s="13">
        <f t="shared" si="60"/>
        <v>0</v>
      </c>
      <c r="H725" s="14"/>
      <c r="I725" s="15" t="str" cm="1">
        <f t="array" ref="I725">_xlfn.IFS(H725=0,"NA",H725&lt;0.3,3,H725&lt;0.6,2,H725&gt;=0.6,1)</f>
        <v>NA</v>
      </c>
      <c r="J725" s="5">
        <f t="shared" si="61"/>
        <v>0</v>
      </c>
      <c r="K725" s="5">
        <f t="shared" si="62"/>
        <v>0</v>
      </c>
    </row>
    <row r="726" spans="1:11" x14ac:dyDescent="0.35">
      <c r="A726" s="22" t="s">
        <v>1421</v>
      </c>
      <c r="B726" s="22" t="s">
        <v>1422</v>
      </c>
      <c r="C726" s="4">
        <v>561</v>
      </c>
      <c r="D726" s="4">
        <v>593</v>
      </c>
      <c r="E726" s="4">
        <f t="shared" si="58"/>
        <v>32</v>
      </c>
      <c r="F726" s="13">
        <f t="shared" si="59"/>
        <v>0</v>
      </c>
      <c r="G726" s="13">
        <f t="shared" si="60"/>
        <v>0</v>
      </c>
      <c r="H726" s="14"/>
      <c r="I726" s="15" t="str" cm="1">
        <f t="array" ref="I726">_xlfn.IFS(H726=0,"NA",H726&lt;0.3,3,H726&lt;0.6,2,H726&gt;=0.6,1)</f>
        <v>NA</v>
      </c>
      <c r="J726" s="5">
        <f t="shared" si="61"/>
        <v>0</v>
      </c>
      <c r="K726" s="5">
        <f t="shared" si="62"/>
        <v>0</v>
      </c>
    </row>
    <row r="727" spans="1:11" x14ac:dyDescent="0.35">
      <c r="A727" s="22" t="s">
        <v>1407</v>
      </c>
      <c r="B727" s="22" t="s">
        <v>1408</v>
      </c>
      <c r="C727" s="4">
        <v>430</v>
      </c>
      <c r="D727" s="4">
        <v>462</v>
      </c>
      <c r="E727" s="4">
        <f t="shared" si="58"/>
        <v>32</v>
      </c>
      <c r="F727" s="13">
        <f t="shared" si="59"/>
        <v>0</v>
      </c>
      <c r="G727" s="13">
        <f t="shared" si="60"/>
        <v>0</v>
      </c>
      <c r="H727" s="14"/>
      <c r="I727" s="15" t="str" cm="1">
        <f t="array" ref="I727">_xlfn.IFS(H727=0,"NA",H727&lt;0.3,3,H727&lt;0.6,2,H727&gt;=0.6,1)</f>
        <v>NA</v>
      </c>
      <c r="J727" s="5">
        <f t="shared" si="61"/>
        <v>0</v>
      </c>
      <c r="K727" s="5">
        <f t="shared" si="62"/>
        <v>0</v>
      </c>
    </row>
    <row r="728" spans="1:11" x14ac:dyDescent="0.35">
      <c r="A728" s="22" t="s">
        <v>1433</v>
      </c>
      <c r="B728" s="22" t="s">
        <v>1434</v>
      </c>
      <c r="C728" s="4">
        <v>183</v>
      </c>
      <c r="D728" s="4">
        <v>215</v>
      </c>
      <c r="E728" s="4">
        <f t="shared" si="58"/>
        <v>32</v>
      </c>
      <c r="F728" s="13">
        <f t="shared" si="59"/>
        <v>0</v>
      </c>
      <c r="G728" s="13">
        <f t="shared" si="60"/>
        <v>0</v>
      </c>
      <c r="H728" s="14"/>
      <c r="I728" s="15" t="str" cm="1">
        <f t="array" ref="I728">_xlfn.IFS(H728=0,"NA",H728&lt;0.3,3,H728&lt;0.6,2,H728&gt;=0.6,1)</f>
        <v>NA</v>
      </c>
      <c r="J728" s="5">
        <f t="shared" si="61"/>
        <v>0</v>
      </c>
      <c r="K728" s="5">
        <f t="shared" si="62"/>
        <v>0</v>
      </c>
    </row>
    <row r="729" spans="1:11" x14ac:dyDescent="0.35">
      <c r="A729" s="22" t="s">
        <v>1415</v>
      </c>
      <c r="B729" s="22" t="s">
        <v>1416</v>
      </c>
      <c r="C729" s="4">
        <v>391</v>
      </c>
      <c r="D729" s="4">
        <v>424</v>
      </c>
      <c r="E729" s="4">
        <f t="shared" si="58"/>
        <v>33</v>
      </c>
      <c r="F729" s="13">
        <f t="shared" si="59"/>
        <v>0</v>
      </c>
      <c r="G729" s="13">
        <f t="shared" si="60"/>
        <v>0</v>
      </c>
      <c r="H729" s="14"/>
      <c r="I729" s="15" t="str" cm="1">
        <f t="array" ref="I729">_xlfn.IFS(H729=0,"NA",H729&lt;0.3,3,H729&lt;0.6,2,H729&gt;=0.6,1)</f>
        <v>NA</v>
      </c>
      <c r="J729" s="5">
        <f t="shared" si="61"/>
        <v>0</v>
      </c>
      <c r="K729" s="5">
        <f t="shared" si="62"/>
        <v>0</v>
      </c>
    </row>
    <row r="730" spans="1:11" x14ac:dyDescent="0.35">
      <c r="A730" s="22" t="s">
        <v>1086</v>
      </c>
      <c r="B730" s="22" t="s">
        <v>1087</v>
      </c>
      <c r="C730" s="4">
        <v>300</v>
      </c>
      <c r="D730" s="4">
        <v>333</v>
      </c>
      <c r="E730" s="4">
        <f t="shared" si="58"/>
        <v>33</v>
      </c>
      <c r="F730" s="13">
        <f t="shared" si="59"/>
        <v>0</v>
      </c>
      <c r="G730" s="13">
        <f t="shared" si="60"/>
        <v>0</v>
      </c>
      <c r="H730" s="14"/>
      <c r="I730" s="15" t="str" cm="1">
        <f t="array" ref="I730">_xlfn.IFS(H730=0,"NA",H730&lt;0.3,3,H730&lt;0.6,2,H730&gt;=0.6,1)</f>
        <v>NA</v>
      </c>
      <c r="J730" s="5">
        <f t="shared" si="61"/>
        <v>0</v>
      </c>
      <c r="K730" s="5">
        <f t="shared" si="62"/>
        <v>0</v>
      </c>
    </row>
    <row r="731" spans="1:11" x14ac:dyDescent="0.35">
      <c r="A731" s="22" t="s">
        <v>1453</v>
      </c>
      <c r="B731" s="22" t="s">
        <v>1454</v>
      </c>
      <c r="C731" s="4">
        <v>191</v>
      </c>
      <c r="D731" s="4">
        <v>225</v>
      </c>
      <c r="E731" s="4">
        <f t="shared" si="58"/>
        <v>34</v>
      </c>
      <c r="F731" s="13">
        <f t="shared" si="59"/>
        <v>0</v>
      </c>
      <c r="G731" s="13">
        <f t="shared" si="60"/>
        <v>0</v>
      </c>
      <c r="H731" s="14"/>
      <c r="I731" s="15" t="str" cm="1">
        <f t="array" ref="I731">_xlfn.IFS(H731=0,"NA",H731&lt;0.3,3,H731&lt;0.6,2,H731&gt;=0.6,1)</f>
        <v>NA</v>
      </c>
      <c r="J731" s="5">
        <f t="shared" si="61"/>
        <v>0</v>
      </c>
      <c r="K731" s="5">
        <f t="shared" si="62"/>
        <v>0</v>
      </c>
    </row>
    <row r="732" spans="1:11" x14ac:dyDescent="0.35">
      <c r="A732" s="22" t="s">
        <v>1321</v>
      </c>
      <c r="B732" s="22" t="s">
        <v>1322</v>
      </c>
      <c r="C732" s="4">
        <v>241</v>
      </c>
      <c r="D732" s="4">
        <v>275</v>
      </c>
      <c r="E732" s="4">
        <f t="shared" si="58"/>
        <v>34</v>
      </c>
      <c r="F732" s="13">
        <f t="shared" si="59"/>
        <v>0</v>
      </c>
      <c r="G732" s="13">
        <f t="shared" si="60"/>
        <v>0</v>
      </c>
      <c r="H732" s="14"/>
      <c r="I732" s="15" t="str" cm="1">
        <f t="array" ref="I732">_xlfn.IFS(H732=0,"NA",H732&lt;0.3,3,H732&lt;0.6,2,H732&gt;=0.6,1)</f>
        <v>NA</v>
      </c>
      <c r="J732" s="5">
        <f t="shared" si="61"/>
        <v>0</v>
      </c>
      <c r="K732" s="5">
        <f t="shared" si="62"/>
        <v>0</v>
      </c>
    </row>
    <row r="733" spans="1:11" x14ac:dyDescent="0.35">
      <c r="A733" s="22" t="s">
        <v>1149</v>
      </c>
      <c r="B733" s="22" t="s">
        <v>1150</v>
      </c>
      <c r="C733" s="4">
        <v>1551</v>
      </c>
      <c r="D733" s="4">
        <v>1585</v>
      </c>
      <c r="E733" s="4">
        <f t="shared" si="58"/>
        <v>34</v>
      </c>
      <c r="F733" s="13">
        <f t="shared" si="59"/>
        <v>0</v>
      </c>
      <c r="G733" s="13">
        <f t="shared" si="60"/>
        <v>0</v>
      </c>
      <c r="H733" s="14"/>
      <c r="I733" s="15" t="str" cm="1">
        <f t="array" ref="I733">_xlfn.IFS(H733=0,"NA",H733&lt;0.3,3,H733&lt;0.6,2,H733&gt;=0.6,1)</f>
        <v>NA</v>
      </c>
      <c r="J733" s="5">
        <f t="shared" si="61"/>
        <v>0</v>
      </c>
      <c r="K733" s="5">
        <f t="shared" si="62"/>
        <v>0</v>
      </c>
    </row>
    <row r="734" spans="1:11" x14ac:dyDescent="0.35">
      <c r="A734" s="22" t="s">
        <v>1344</v>
      </c>
      <c r="B734" s="22" t="s">
        <v>1345</v>
      </c>
      <c r="C734" s="4">
        <v>408</v>
      </c>
      <c r="D734" s="4">
        <v>442</v>
      </c>
      <c r="E734" s="4">
        <f t="shared" si="58"/>
        <v>34</v>
      </c>
      <c r="F734" s="13">
        <f t="shared" si="59"/>
        <v>0</v>
      </c>
      <c r="G734" s="13">
        <f t="shared" si="60"/>
        <v>0</v>
      </c>
      <c r="H734" s="14"/>
      <c r="I734" s="15" t="str" cm="1">
        <f t="array" ref="I734">_xlfn.IFS(H734=0,"NA",H734&lt;0.3,3,H734&lt;0.6,2,H734&gt;=0.6,1)</f>
        <v>NA</v>
      </c>
      <c r="J734" s="5">
        <f t="shared" si="61"/>
        <v>0</v>
      </c>
      <c r="K734" s="5">
        <f t="shared" si="62"/>
        <v>0</v>
      </c>
    </row>
    <row r="735" spans="1:11" x14ac:dyDescent="0.35">
      <c r="A735" s="22" t="s">
        <v>1285</v>
      </c>
      <c r="B735" s="22" t="s">
        <v>1286</v>
      </c>
      <c r="C735" s="4">
        <v>657</v>
      </c>
      <c r="D735" s="4">
        <v>691</v>
      </c>
      <c r="E735" s="4">
        <f t="shared" si="58"/>
        <v>34</v>
      </c>
      <c r="F735" s="13">
        <f t="shared" si="59"/>
        <v>0</v>
      </c>
      <c r="G735" s="13">
        <f t="shared" si="60"/>
        <v>0</v>
      </c>
      <c r="H735" s="14"/>
      <c r="I735" s="15" t="str" cm="1">
        <f t="array" ref="I735">_xlfn.IFS(H735=0,"NA",H735&lt;0.3,3,H735&lt;0.6,2,H735&gt;=0.6,1)</f>
        <v>NA</v>
      </c>
      <c r="J735" s="5">
        <f t="shared" si="61"/>
        <v>0</v>
      </c>
      <c r="K735" s="5">
        <f t="shared" si="62"/>
        <v>0</v>
      </c>
    </row>
    <row r="736" spans="1:11" x14ac:dyDescent="0.35">
      <c r="A736" s="22" t="s">
        <v>1499</v>
      </c>
      <c r="B736" s="22" t="s">
        <v>1500</v>
      </c>
      <c r="C736" s="4">
        <v>535</v>
      </c>
      <c r="D736" s="4">
        <v>570</v>
      </c>
      <c r="E736" s="4">
        <f t="shared" si="58"/>
        <v>35</v>
      </c>
      <c r="F736" s="13">
        <f t="shared" si="59"/>
        <v>0</v>
      </c>
      <c r="G736" s="13">
        <f t="shared" si="60"/>
        <v>0</v>
      </c>
      <c r="H736" s="14"/>
      <c r="I736" s="15" t="str" cm="1">
        <f t="array" ref="I736">_xlfn.IFS(H736=0,"NA",H736&lt;0.3,3,H736&lt;0.6,2,H736&gt;=0.6,1)</f>
        <v>NA</v>
      </c>
      <c r="J736" s="5">
        <f t="shared" si="61"/>
        <v>0</v>
      </c>
      <c r="K736" s="5">
        <f t="shared" si="62"/>
        <v>0</v>
      </c>
    </row>
    <row r="737" spans="1:11" x14ac:dyDescent="0.35">
      <c r="A737" s="22" t="s">
        <v>1625</v>
      </c>
      <c r="B737" s="22" t="s">
        <v>1626</v>
      </c>
      <c r="C737" s="4">
        <v>1872</v>
      </c>
      <c r="D737" s="4">
        <v>1907</v>
      </c>
      <c r="E737" s="4">
        <f t="shared" si="58"/>
        <v>35</v>
      </c>
      <c r="F737" s="13">
        <f t="shared" si="59"/>
        <v>0</v>
      </c>
      <c r="G737" s="13">
        <f t="shared" si="60"/>
        <v>0</v>
      </c>
      <c r="H737" s="14"/>
      <c r="I737" s="15" t="str" cm="1">
        <f t="array" ref="I737">_xlfn.IFS(H737=0,"NA",H737&lt;0.3,3,H737&lt;0.6,2,H737&gt;=0.6,1)</f>
        <v>NA</v>
      </c>
      <c r="J737" s="5">
        <f t="shared" si="61"/>
        <v>0</v>
      </c>
      <c r="K737" s="5">
        <f t="shared" si="62"/>
        <v>0</v>
      </c>
    </row>
    <row r="738" spans="1:11" x14ac:dyDescent="0.35">
      <c r="A738" s="22" t="s">
        <v>1483</v>
      </c>
      <c r="B738" s="22" t="s">
        <v>1484</v>
      </c>
      <c r="C738" s="4">
        <v>3981</v>
      </c>
      <c r="D738" s="4">
        <v>4016</v>
      </c>
      <c r="E738" s="4">
        <f t="shared" si="58"/>
        <v>35</v>
      </c>
      <c r="F738" s="13">
        <f t="shared" si="59"/>
        <v>0</v>
      </c>
      <c r="G738" s="13">
        <f t="shared" si="60"/>
        <v>0</v>
      </c>
      <c r="H738" s="14"/>
      <c r="I738" s="15" t="str" cm="1">
        <f t="array" ref="I738">_xlfn.IFS(H738=0,"NA",H738&lt;0.3,3,H738&lt;0.6,2,H738&gt;=0.6,1)</f>
        <v>NA</v>
      </c>
      <c r="J738" s="5">
        <f t="shared" si="61"/>
        <v>0</v>
      </c>
      <c r="K738" s="5">
        <f t="shared" si="62"/>
        <v>0</v>
      </c>
    </row>
    <row r="739" spans="1:11" x14ac:dyDescent="0.35">
      <c r="A739" s="22" t="s">
        <v>865</v>
      </c>
      <c r="B739" s="22" t="s">
        <v>866</v>
      </c>
      <c r="C739" s="4">
        <v>308</v>
      </c>
      <c r="D739" s="4">
        <v>343</v>
      </c>
      <c r="E739" s="4">
        <f t="shared" si="58"/>
        <v>35</v>
      </c>
      <c r="F739" s="13">
        <f t="shared" si="59"/>
        <v>0</v>
      </c>
      <c r="G739" s="13">
        <f t="shared" si="60"/>
        <v>0</v>
      </c>
      <c r="H739" s="14"/>
      <c r="I739" s="15" t="str" cm="1">
        <f t="array" ref="I739">_xlfn.IFS(H739=0,"NA",H739&lt;0.3,3,H739&lt;0.6,2,H739&gt;=0.6,1)</f>
        <v>NA</v>
      </c>
      <c r="J739" s="5">
        <f t="shared" si="61"/>
        <v>0</v>
      </c>
      <c r="K739" s="5">
        <f t="shared" si="62"/>
        <v>0</v>
      </c>
    </row>
    <row r="740" spans="1:11" x14ac:dyDescent="0.35">
      <c r="A740" s="22" t="s">
        <v>1401</v>
      </c>
      <c r="B740" s="22" t="s">
        <v>1402</v>
      </c>
      <c r="C740" s="4">
        <v>826</v>
      </c>
      <c r="D740" s="4">
        <v>861</v>
      </c>
      <c r="E740" s="4">
        <f t="shared" si="58"/>
        <v>35</v>
      </c>
      <c r="F740" s="13">
        <f t="shared" si="59"/>
        <v>0</v>
      </c>
      <c r="G740" s="13">
        <f t="shared" si="60"/>
        <v>0</v>
      </c>
      <c r="H740" s="14"/>
      <c r="I740" s="15" t="str" cm="1">
        <f t="array" ref="I740">_xlfn.IFS(H740=0,"NA",H740&lt;0.3,3,H740&lt;0.6,2,H740&gt;=0.6,1)</f>
        <v>NA</v>
      </c>
      <c r="J740" s="5">
        <f t="shared" si="61"/>
        <v>0</v>
      </c>
      <c r="K740" s="5">
        <f t="shared" si="62"/>
        <v>0</v>
      </c>
    </row>
    <row r="741" spans="1:11" x14ac:dyDescent="0.35">
      <c r="A741" s="22" t="s">
        <v>1565</v>
      </c>
      <c r="B741" s="22" t="s">
        <v>1566</v>
      </c>
      <c r="C741" s="4">
        <v>385</v>
      </c>
      <c r="D741" s="4">
        <v>421</v>
      </c>
      <c r="E741" s="4">
        <f t="shared" si="58"/>
        <v>36</v>
      </c>
      <c r="F741" s="13">
        <f t="shared" si="59"/>
        <v>0</v>
      </c>
      <c r="G741" s="13">
        <f t="shared" si="60"/>
        <v>0</v>
      </c>
      <c r="H741" s="14"/>
      <c r="I741" s="15" t="str" cm="1">
        <f t="array" ref="I741">_xlfn.IFS(H741=0,"NA",H741&lt;0.3,3,H741&lt;0.6,2,H741&gt;=0.6,1)</f>
        <v>NA</v>
      </c>
      <c r="J741" s="5">
        <f t="shared" si="61"/>
        <v>0</v>
      </c>
      <c r="K741" s="5">
        <f t="shared" si="62"/>
        <v>0</v>
      </c>
    </row>
    <row r="742" spans="1:11" x14ac:dyDescent="0.35">
      <c r="A742" s="22" t="s">
        <v>1443</v>
      </c>
      <c r="B742" s="22" t="s">
        <v>1444</v>
      </c>
      <c r="C742" s="4">
        <v>441</v>
      </c>
      <c r="D742" s="4">
        <v>478</v>
      </c>
      <c r="E742" s="4">
        <f t="shared" si="58"/>
        <v>37</v>
      </c>
      <c r="F742" s="13">
        <f t="shared" si="59"/>
        <v>0</v>
      </c>
      <c r="G742" s="13">
        <f t="shared" si="60"/>
        <v>0</v>
      </c>
      <c r="H742" s="14"/>
      <c r="I742" s="15" t="str" cm="1">
        <f t="array" ref="I742">_xlfn.IFS(H742=0,"NA",H742&lt;0.3,3,H742&lt;0.6,2,H742&gt;=0.6,1)</f>
        <v>NA</v>
      </c>
      <c r="J742" s="5">
        <f t="shared" si="61"/>
        <v>0</v>
      </c>
      <c r="K742" s="5">
        <f t="shared" si="62"/>
        <v>0</v>
      </c>
    </row>
    <row r="743" spans="1:11" x14ac:dyDescent="0.35">
      <c r="A743" s="22" t="s">
        <v>1445</v>
      </c>
      <c r="B743" s="22" t="s">
        <v>1446</v>
      </c>
      <c r="C743" s="4">
        <v>951</v>
      </c>
      <c r="D743" s="4">
        <v>988</v>
      </c>
      <c r="E743" s="4">
        <f t="shared" si="58"/>
        <v>37</v>
      </c>
      <c r="F743" s="13">
        <f t="shared" si="59"/>
        <v>0</v>
      </c>
      <c r="G743" s="13">
        <f t="shared" si="60"/>
        <v>0</v>
      </c>
      <c r="H743" s="14"/>
      <c r="I743" s="15" t="str" cm="1">
        <f t="array" ref="I743">_xlfn.IFS(H743=0,"NA",H743&lt;0.3,3,H743&lt;0.6,2,H743&gt;=0.6,1)</f>
        <v>NA</v>
      </c>
      <c r="J743" s="5">
        <f t="shared" si="61"/>
        <v>0</v>
      </c>
      <c r="K743" s="5">
        <f t="shared" si="62"/>
        <v>0</v>
      </c>
    </row>
    <row r="744" spans="1:11" x14ac:dyDescent="0.35">
      <c r="A744" s="22" t="s">
        <v>1219</v>
      </c>
      <c r="B744" s="22" t="s">
        <v>1220</v>
      </c>
      <c r="C744" s="4">
        <v>652</v>
      </c>
      <c r="D744" s="4">
        <v>689</v>
      </c>
      <c r="E744" s="4">
        <f t="shared" si="58"/>
        <v>37</v>
      </c>
      <c r="F744" s="13">
        <f t="shared" si="59"/>
        <v>0</v>
      </c>
      <c r="G744" s="13">
        <f t="shared" si="60"/>
        <v>0</v>
      </c>
      <c r="H744" s="14"/>
      <c r="I744" s="15" t="str" cm="1">
        <f t="array" ref="I744">_xlfn.IFS(H744=0,"NA",H744&lt;0.3,3,H744&lt;0.6,2,H744&gt;=0.6,1)</f>
        <v>NA</v>
      </c>
      <c r="J744" s="5">
        <f t="shared" si="61"/>
        <v>0</v>
      </c>
      <c r="K744" s="5">
        <f t="shared" si="62"/>
        <v>0</v>
      </c>
    </row>
    <row r="745" spans="1:11" x14ac:dyDescent="0.35">
      <c r="A745" s="22" t="s">
        <v>1380</v>
      </c>
      <c r="B745" s="22" t="s">
        <v>1381</v>
      </c>
      <c r="C745" s="4">
        <v>732</v>
      </c>
      <c r="D745" s="4">
        <v>770</v>
      </c>
      <c r="E745" s="4">
        <f t="shared" si="58"/>
        <v>38</v>
      </c>
      <c r="F745" s="13">
        <f t="shared" si="59"/>
        <v>0</v>
      </c>
      <c r="G745" s="13">
        <f t="shared" si="60"/>
        <v>0</v>
      </c>
      <c r="H745" s="14"/>
      <c r="I745" s="15" t="str" cm="1">
        <f t="array" ref="I745">_xlfn.IFS(H745=0,"NA",H745&lt;0.3,3,H745&lt;0.6,2,H745&gt;=0.6,1)</f>
        <v>NA</v>
      </c>
      <c r="J745" s="5">
        <f t="shared" si="61"/>
        <v>0</v>
      </c>
      <c r="K745" s="5">
        <f t="shared" si="62"/>
        <v>0</v>
      </c>
    </row>
    <row r="746" spans="1:11" x14ac:dyDescent="0.35">
      <c r="A746" s="22" t="s">
        <v>1629</v>
      </c>
      <c r="B746" s="22" t="s">
        <v>1630</v>
      </c>
      <c r="C746" s="4">
        <v>1786</v>
      </c>
      <c r="D746" s="4">
        <v>1825</v>
      </c>
      <c r="E746" s="4">
        <f t="shared" si="58"/>
        <v>39</v>
      </c>
      <c r="F746" s="13">
        <f t="shared" si="59"/>
        <v>0</v>
      </c>
      <c r="G746" s="13">
        <f t="shared" si="60"/>
        <v>0</v>
      </c>
      <c r="H746" s="14"/>
      <c r="I746" s="15" t="str" cm="1">
        <f t="array" ref="I746">_xlfn.IFS(H746=0,"NA",H746&lt;0.3,3,H746&lt;0.6,2,H746&gt;=0.6,1)</f>
        <v>NA</v>
      </c>
      <c r="J746" s="5">
        <f t="shared" si="61"/>
        <v>0</v>
      </c>
      <c r="K746" s="5">
        <f t="shared" si="62"/>
        <v>0</v>
      </c>
    </row>
    <row r="747" spans="1:11" x14ac:dyDescent="0.35">
      <c r="A747" s="22" t="s">
        <v>1535</v>
      </c>
      <c r="B747" s="22" t="s">
        <v>1536</v>
      </c>
      <c r="C747" s="4">
        <v>295</v>
      </c>
      <c r="D747" s="4">
        <v>334</v>
      </c>
      <c r="E747" s="4">
        <f t="shared" si="58"/>
        <v>39</v>
      </c>
      <c r="F747" s="13">
        <f t="shared" si="59"/>
        <v>0</v>
      </c>
      <c r="G747" s="13">
        <f t="shared" si="60"/>
        <v>0</v>
      </c>
      <c r="H747" s="14"/>
      <c r="I747" s="15" t="str" cm="1">
        <f t="array" ref="I747">_xlfn.IFS(H747=0,"NA",H747&lt;0.3,3,H747&lt;0.6,2,H747&gt;=0.6,1)</f>
        <v>NA</v>
      </c>
      <c r="J747" s="5">
        <f t="shared" si="61"/>
        <v>0</v>
      </c>
      <c r="K747" s="5">
        <f t="shared" si="62"/>
        <v>0</v>
      </c>
    </row>
    <row r="748" spans="1:11" x14ac:dyDescent="0.35">
      <c r="A748" s="22" t="s">
        <v>1449</v>
      </c>
      <c r="B748" s="22" t="s">
        <v>1450</v>
      </c>
      <c r="C748" s="4">
        <v>1172</v>
      </c>
      <c r="D748" s="4">
        <v>1212</v>
      </c>
      <c r="E748" s="4">
        <f t="shared" si="58"/>
        <v>40</v>
      </c>
      <c r="F748" s="13">
        <f t="shared" si="59"/>
        <v>0</v>
      </c>
      <c r="G748" s="13">
        <f t="shared" si="60"/>
        <v>0</v>
      </c>
      <c r="H748" s="14"/>
      <c r="I748" s="15" t="str" cm="1">
        <f t="array" ref="I748">_xlfn.IFS(H748=0,"NA",H748&lt;0.3,3,H748&lt;0.6,2,H748&gt;=0.6,1)</f>
        <v>NA</v>
      </c>
      <c r="J748" s="5">
        <f t="shared" si="61"/>
        <v>0</v>
      </c>
      <c r="K748" s="5">
        <f t="shared" si="62"/>
        <v>0</v>
      </c>
    </row>
    <row r="749" spans="1:11" x14ac:dyDescent="0.35">
      <c r="A749" s="22" t="s">
        <v>1682</v>
      </c>
      <c r="B749" s="22" t="s">
        <v>1683</v>
      </c>
      <c r="C749" s="4">
        <v>2879</v>
      </c>
      <c r="D749" s="4">
        <v>2919</v>
      </c>
      <c r="E749" s="4">
        <f t="shared" si="58"/>
        <v>40</v>
      </c>
      <c r="F749" s="13">
        <f t="shared" si="59"/>
        <v>0</v>
      </c>
      <c r="G749" s="13">
        <f t="shared" si="60"/>
        <v>0</v>
      </c>
      <c r="H749" s="14"/>
      <c r="I749" s="15" t="str" cm="1">
        <f t="array" ref="I749">_xlfn.IFS(H749=0,"NA",H749&lt;0.3,3,H749&lt;0.6,2,H749&gt;=0.6,1)</f>
        <v>NA</v>
      </c>
      <c r="J749" s="5">
        <f t="shared" si="61"/>
        <v>0</v>
      </c>
      <c r="K749" s="5">
        <f t="shared" si="62"/>
        <v>0</v>
      </c>
    </row>
    <row r="750" spans="1:11" x14ac:dyDescent="0.35">
      <c r="A750" s="22" t="s">
        <v>1505</v>
      </c>
      <c r="B750" s="22" t="s">
        <v>1506</v>
      </c>
      <c r="C750" s="4">
        <v>1102</v>
      </c>
      <c r="D750" s="4">
        <v>1142</v>
      </c>
      <c r="E750" s="4">
        <f t="shared" si="58"/>
        <v>40</v>
      </c>
      <c r="F750" s="13">
        <f t="shared" si="59"/>
        <v>0</v>
      </c>
      <c r="G750" s="13">
        <f t="shared" si="60"/>
        <v>0</v>
      </c>
      <c r="H750" s="14"/>
      <c r="I750" s="15" t="str" cm="1">
        <f t="array" ref="I750">_xlfn.IFS(H750=0,"NA",H750&lt;0.3,3,H750&lt;0.6,2,H750&gt;=0.6,1)</f>
        <v>NA</v>
      </c>
      <c r="J750" s="5">
        <f t="shared" si="61"/>
        <v>0</v>
      </c>
      <c r="K750" s="5">
        <f t="shared" si="62"/>
        <v>0</v>
      </c>
    </row>
    <row r="751" spans="1:11" x14ac:dyDescent="0.35">
      <c r="A751" s="22" t="s">
        <v>1457</v>
      </c>
      <c r="B751" s="22" t="s">
        <v>1458</v>
      </c>
      <c r="C751" s="4">
        <v>1135</v>
      </c>
      <c r="D751" s="4">
        <v>1176</v>
      </c>
      <c r="E751" s="4">
        <f t="shared" si="58"/>
        <v>41</v>
      </c>
      <c r="F751" s="13">
        <f t="shared" si="59"/>
        <v>0</v>
      </c>
      <c r="G751" s="13">
        <f t="shared" si="60"/>
        <v>0</v>
      </c>
      <c r="H751" s="14"/>
      <c r="I751" s="15" t="str" cm="1">
        <f t="array" ref="I751">_xlfn.IFS(H751=0,"NA",H751&lt;0.3,3,H751&lt;0.6,2,H751&gt;=0.6,1)</f>
        <v>NA</v>
      </c>
      <c r="J751" s="5">
        <f t="shared" si="61"/>
        <v>0</v>
      </c>
      <c r="K751" s="5">
        <f t="shared" si="62"/>
        <v>0</v>
      </c>
    </row>
    <row r="752" spans="1:11" x14ac:dyDescent="0.35">
      <c r="A752" s="22" t="s">
        <v>1413</v>
      </c>
      <c r="B752" s="22" t="s">
        <v>1414</v>
      </c>
      <c r="C752" s="4">
        <v>207</v>
      </c>
      <c r="D752" s="4">
        <v>249</v>
      </c>
      <c r="E752" s="4">
        <f t="shared" si="58"/>
        <v>42</v>
      </c>
      <c r="F752" s="13">
        <f t="shared" si="59"/>
        <v>0</v>
      </c>
      <c r="G752" s="13">
        <f t="shared" si="60"/>
        <v>0</v>
      </c>
      <c r="H752" s="14"/>
      <c r="I752" s="15" t="str" cm="1">
        <f t="array" ref="I752">_xlfn.IFS(H752=0,"NA",H752&lt;0.3,3,H752&lt;0.6,2,H752&gt;=0.6,1)</f>
        <v>NA</v>
      </c>
      <c r="J752" s="5">
        <f t="shared" si="61"/>
        <v>0</v>
      </c>
      <c r="K752" s="5">
        <f t="shared" si="62"/>
        <v>0</v>
      </c>
    </row>
    <row r="753" spans="1:11" x14ac:dyDescent="0.35">
      <c r="A753" s="22" t="s">
        <v>1364</v>
      </c>
      <c r="B753" s="22" t="s">
        <v>1365</v>
      </c>
      <c r="C753" s="4">
        <v>596</v>
      </c>
      <c r="D753" s="4">
        <v>638</v>
      </c>
      <c r="E753" s="4">
        <f t="shared" si="58"/>
        <v>42</v>
      </c>
      <c r="F753" s="13">
        <f t="shared" si="59"/>
        <v>0</v>
      </c>
      <c r="G753" s="13">
        <f t="shared" si="60"/>
        <v>0</v>
      </c>
      <c r="H753" s="14"/>
      <c r="I753" s="15" t="str" cm="1">
        <f t="array" ref="I753">_xlfn.IFS(H753=0,"NA",H753&lt;0.3,3,H753&lt;0.6,2,H753&gt;=0.6,1)</f>
        <v>NA</v>
      </c>
      <c r="J753" s="5">
        <f t="shared" si="61"/>
        <v>0</v>
      </c>
      <c r="K753" s="5">
        <f t="shared" si="62"/>
        <v>0</v>
      </c>
    </row>
    <row r="754" spans="1:11" x14ac:dyDescent="0.35">
      <c r="A754" s="22" t="s">
        <v>1439</v>
      </c>
      <c r="B754" s="22" t="s">
        <v>1440</v>
      </c>
      <c r="C754" s="4">
        <v>492</v>
      </c>
      <c r="D754" s="4">
        <v>535</v>
      </c>
      <c r="E754" s="4">
        <f t="shared" si="58"/>
        <v>43</v>
      </c>
      <c r="F754" s="13">
        <f t="shared" si="59"/>
        <v>0</v>
      </c>
      <c r="G754" s="13">
        <f t="shared" si="60"/>
        <v>0</v>
      </c>
      <c r="H754" s="14"/>
      <c r="I754" s="15" t="str" cm="1">
        <f t="array" ref="I754">_xlfn.IFS(H754=0,"NA",H754&lt;0.3,3,H754&lt;0.6,2,H754&gt;=0.6,1)</f>
        <v>NA</v>
      </c>
      <c r="J754" s="5">
        <f t="shared" si="61"/>
        <v>0</v>
      </c>
      <c r="K754" s="5">
        <f t="shared" si="62"/>
        <v>0</v>
      </c>
    </row>
    <row r="755" spans="1:11" x14ac:dyDescent="0.35">
      <c r="A755" s="22" t="s">
        <v>1419</v>
      </c>
      <c r="B755" s="22" t="s">
        <v>1420</v>
      </c>
      <c r="C755" s="4">
        <v>1688</v>
      </c>
      <c r="D755" s="4">
        <v>1731</v>
      </c>
      <c r="E755" s="4">
        <f t="shared" si="58"/>
        <v>43</v>
      </c>
      <c r="F755" s="13">
        <f t="shared" si="59"/>
        <v>0</v>
      </c>
      <c r="G755" s="13">
        <f t="shared" si="60"/>
        <v>0</v>
      </c>
      <c r="H755" s="14"/>
      <c r="I755" s="15" t="str" cm="1">
        <f t="array" ref="I755">_xlfn.IFS(H755=0,"NA",H755&lt;0.3,3,H755&lt;0.6,2,H755&gt;=0.6,1)</f>
        <v>NA</v>
      </c>
      <c r="J755" s="5">
        <f t="shared" si="61"/>
        <v>0</v>
      </c>
      <c r="K755" s="5">
        <f t="shared" si="62"/>
        <v>0</v>
      </c>
    </row>
    <row r="756" spans="1:11" x14ac:dyDescent="0.35">
      <c r="A756" s="22" t="s">
        <v>1233</v>
      </c>
      <c r="B756" s="22" t="s">
        <v>1234</v>
      </c>
      <c r="C756" s="4">
        <v>791</v>
      </c>
      <c r="D756" s="4">
        <v>834</v>
      </c>
      <c r="E756" s="4">
        <f t="shared" si="58"/>
        <v>43</v>
      </c>
      <c r="F756" s="13">
        <f t="shared" si="59"/>
        <v>0</v>
      </c>
      <c r="G756" s="13">
        <f t="shared" si="60"/>
        <v>0</v>
      </c>
      <c r="H756" s="14"/>
      <c r="I756" s="15" t="str" cm="1">
        <f t="array" ref="I756">_xlfn.IFS(H756=0,"NA",H756&lt;0.3,3,H756&lt;0.6,2,H756&gt;=0.6,1)</f>
        <v>NA</v>
      </c>
      <c r="J756" s="5">
        <f t="shared" si="61"/>
        <v>0</v>
      </c>
      <c r="K756" s="5">
        <f t="shared" si="62"/>
        <v>0</v>
      </c>
    </row>
    <row r="757" spans="1:11" x14ac:dyDescent="0.35">
      <c r="A757" s="22" t="s">
        <v>1529</v>
      </c>
      <c r="B757" s="22" t="s">
        <v>1530</v>
      </c>
      <c r="C757" s="4">
        <v>1040</v>
      </c>
      <c r="D757" s="4">
        <v>1083</v>
      </c>
      <c r="E757" s="4">
        <f t="shared" si="58"/>
        <v>43</v>
      </c>
      <c r="F757" s="13">
        <f t="shared" si="59"/>
        <v>0</v>
      </c>
      <c r="G757" s="13">
        <f t="shared" si="60"/>
        <v>0</v>
      </c>
      <c r="H757" s="14"/>
      <c r="I757" s="15" t="str" cm="1">
        <f t="array" ref="I757">_xlfn.IFS(H757=0,"NA",H757&lt;0.3,3,H757&lt;0.6,2,H757&gt;=0.6,1)</f>
        <v>NA</v>
      </c>
      <c r="J757" s="5">
        <f t="shared" si="61"/>
        <v>0</v>
      </c>
      <c r="K757" s="5">
        <f t="shared" si="62"/>
        <v>0</v>
      </c>
    </row>
    <row r="758" spans="1:11" x14ac:dyDescent="0.35">
      <c r="A758" s="22" t="s">
        <v>1249</v>
      </c>
      <c r="B758" s="22" t="s">
        <v>1250</v>
      </c>
      <c r="C758" s="4">
        <v>8720</v>
      </c>
      <c r="D758" s="4">
        <v>8764</v>
      </c>
      <c r="E758" s="4">
        <f t="shared" si="58"/>
        <v>44</v>
      </c>
      <c r="F758" s="13">
        <f t="shared" si="59"/>
        <v>0</v>
      </c>
      <c r="G758" s="13">
        <f t="shared" si="60"/>
        <v>0</v>
      </c>
      <c r="H758" s="14"/>
      <c r="I758" s="15" t="str" cm="1">
        <f t="array" ref="I758">_xlfn.IFS(H758=0,"NA",H758&lt;0.3,3,H758&lt;0.6,2,H758&gt;=0.6,1)</f>
        <v>NA</v>
      </c>
      <c r="J758" s="5">
        <f t="shared" si="61"/>
        <v>0</v>
      </c>
      <c r="K758" s="5">
        <f t="shared" si="62"/>
        <v>0</v>
      </c>
    </row>
    <row r="759" spans="1:11" x14ac:dyDescent="0.35">
      <c r="A759" s="22" t="s">
        <v>1394</v>
      </c>
      <c r="B759" s="22" t="s">
        <v>68</v>
      </c>
      <c r="C759" s="4">
        <v>978</v>
      </c>
      <c r="D759" s="4">
        <v>1022</v>
      </c>
      <c r="E759" s="4">
        <f t="shared" si="58"/>
        <v>44</v>
      </c>
      <c r="F759" s="13">
        <f t="shared" si="59"/>
        <v>0</v>
      </c>
      <c r="G759" s="13">
        <f t="shared" si="60"/>
        <v>0</v>
      </c>
      <c r="H759" s="14"/>
      <c r="I759" s="15" t="str" cm="1">
        <f t="array" ref="I759">_xlfn.IFS(H759=0,"NA",H759&lt;0.3,3,H759&lt;0.6,2,H759&gt;=0.6,1)</f>
        <v>NA</v>
      </c>
      <c r="J759" s="5">
        <f t="shared" si="61"/>
        <v>0</v>
      </c>
      <c r="K759" s="5">
        <f t="shared" si="62"/>
        <v>0</v>
      </c>
    </row>
    <row r="760" spans="1:11" x14ac:dyDescent="0.35">
      <c r="A760" s="22" t="s">
        <v>1435</v>
      </c>
      <c r="B760" s="22" t="s">
        <v>1436</v>
      </c>
      <c r="C760" s="4">
        <v>84</v>
      </c>
      <c r="D760" s="4">
        <v>129</v>
      </c>
      <c r="E760" s="4">
        <f t="shared" si="58"/>
        <v>45</v>
      </c>
      <c r="F760" s="13">
        <f t="shared" si="59"/>
        <v>0</v>
      </c>
      <c r="G760" s="13">
        <f t="shared" si="60"/>
        <v>0</v>
      </c>
      <c r="H760" s="14"/>
      <c r="I760" s="15" t="str" cm="1">
        <f t="array" ref="I760">_xlfn.IFS(H760=0,"NA",H760&lt;0.3,3,H760&lt;0.6,2,H760&gt;=0.6,1)</f>
        <v>NA</v>
      </c>
      <c r="J760" s="5">
        <f t="shared" si="61"/>
        <v>0</v>
      </c>
      <c r="K760" s="5">
        <f t="shared" si="62"/>
        <v>0</v>
      </c>
    </row>
    <row r="761" spans="1:11" x14ac:dyDescent="0.35">
      <c r="A761" s="22" t="s">
        <v>1417</v>
      </c>
      <c r="B761" s="22" t="s">
        <v>1418</v>
      </c>
      <c r="C761" s="4">
        <v>82</v>
      </c>
      <c r="D761" s="4">
        <v>128</v>
      </c>
      <c r="E761" s="4">
        <f t="shared" si="58"/>
        <v>46</v>
      </c>
      <c r="F761" s="13">
        <f t="shared" si="59"/>
        <v>0</v>
      </c>
      <c r="G761" s="13">
        <f t="shared" si="60"/>
        <v>0</v>
      </c>
      <c r="H761" s="14"/>
      <c r="I761" s="15" t="str" cm="1">
        <f t="array" ref="I761">_xlfn.IFS(H761=0,"NA",H761&lt;0.3,3,H761&lt;0.6,2,H761&gt;=0.6,1)</f>
        <v>NA</v>
      </c>
      <c r="J761" s="5">
        <f t="shared" si="61"/>
        <v>0</v>
      </c>
      <c r="K761" s="5">
        <f t="shared" si="62"/>
        <v>0</v>
      </c>
    </row>
    <row r="762" spans="1:11" x14ac:dyDescent="0.35">
      <c r="A762" s="22" t="s">
        <v>1539</v>
      </c>
      <c r="B762" s="22" t="s">
        <v>1540</v>
      </c>
      <c r="C762" s="4">
        <v>1119</v>
      </c>
      <c r="D762" s="4">
        <v>1166</v>
      </c>
      <c r="E762" s="4">
        <f t="shared" si="58"/>
        <v>47</v>
      </c>
      <c r="F762" s="13">
        <f t="shared" si="59"/>
        <v>0</v>
      </c>
      <c r="G762" s="13">
        <f t="shared" si="60"/>
        <v>0</v>
      </c>
      <c r="H762" s="14"/>
      <c r="I762" s="15" t="str" cm="1">
        <f t="array" ref="I762">_xlfn.IFS(H762=0,"NA",H762&lt;0.3,3,H762&lt;0.6,2,H762&gt;=0.6,1)</f>
        <v>NA</v>
      </c>
      <c r="J762" s="5">
        <f t="shared" si="61"/>
        <v>0</v>
      </c>
      <c r="K762" s="5">
        <f t="shared" si="62"/>
        <v>0</v>
      </c>
    </row>
    <row r="763" spans="1:11" x14ac:dyDescent="0.35">
      <c r="A763" s="22" t="s">
        <v>1511</v>
      </c>
      <c r="B763" s="22" t="s">
        <v>1512</v>
      </c>
      <c r="C763" s="4">
        <v>684</v>
      </c>
      <c r="D763" s="4">
        <v>732</v>
      </c>
      <c r="E763" s="4">
        <f t="shared" si="58"/>
        <v>48</v>
      </c>
      <c r="F763" s="13">
        <f t="shared" si="59"/>
        <v>0</v>
      </c>
      <c r="G763" s="13">
        <f t="shared" si="60"/>
        <v>0</v>
      </c>
      <c r="H763" s="14"/>
      <c r="I763" s="15" t="str" cm="1">
        <f t="array" ref="I763">_xlfn.IFS(H763=0,"NA",H763&lt;0.3,3,H763&lt;0.6,2,H763&gt;=0.6,1)</f>
        <v>NA</v>
      </c>
      <c r="J763" s="5">
        <f t="shared" si="61"/>
        <v>0</v>
      </c>
      <c r="K763" s="5">
        <f t="shared" si="62"/>
        <v>0</v>
      </c>
    </row>
    <row r="764" spans="1:11" x14ac:dyDescent="0.35">
      <c r="A764" s="22" t="s">
        <v>1395</v>
      </c>
      <c r="B764" s="22" t="s">
        <v>1396</v>
      </c>
      <c r="C764" s="4">
        <v>665</v>
      </c>
      <c r="D764" s="4">
        <v>713</v>
      </c>
      <c r="E764" s="4">
        <f t="shared" si="58"/>
        <v>48</v>
      </c>
      <c r="F764" s="13">
        <f t="shared" si="59"/>
        <v>0</v>
      </c>
      <c r="G764" s="13">
        <f t="shared" si="60"/>
        <v>0</v>
      </c>
      <c r="H764" s="14"/>
      <c r="I764" s="15" t="str" cm="1">
        <f t="array" ref="I764">_xlfn.IFS(H764=0,"NA",H764&lt;0.3,3,H764&lt;0.6,2,H764&gt;=0.6,1)</f>
        <v>NA</v>
      </c>
      <c r="J764" s="5">
        <f t="shared" si="61"/>
        <v>0</v>
      </c>
      <c r="K764" s="5">
        <f t="shared" si="62"/>
        <v>0</v>
      </c>
    </row>
    <row r="765" spans="1:11" x14ac:dyDescent="0.35">
      <c r="A765" s="22" t="s">
        <v>1467</v>
      </c>
      <c r="B765" s="22" t="s">
        <v>1468</v>
      </c>
      <c r="C765" s="4">
        <v>106</v>
      </c>
      <c r="D765" s="4">
        <v>154</v>
      </c>
      <c r="E765" s="4">
        <f t="shared" si="58"/>
        <v>48</v>
      </c>
      <c r="F765" s="13">
        <f t="shared" si="59"/>
        <v>0</v>
      </c>
      <c r="G765" s="13">
        <f t="shared" si="60"/>
        <v>0</v>
      </c>
      <c r="H765" s="14"/>
      <c r="I765" s="15" t="str" cm="1">
        <f t="array" ref="I765">_xlfn.IFS(H765=0,"NA",H765&lt;0.3,3,H765&lt;0.6,2,H765&gt;=0.6,1)</f>
        <v>NA</v>
      </c>
      <c r="J765" s="5">
        <f t="shared" si="61"/>
        <v>0</v>
      </c>
      <c r="K765" s="5">
        <f t="shared" si="62"/>
        <v>0</v>
      </c>
    </row>
    <row r="766" spans="1:11" x14ac:dyDescent="0.35">
      <c r="A766" s="22" t="s">
        <v>1489</v>
      </c>
      <c r="B766" s="22" t="s">
        <v>1490</v>
      </c>
      <c r="C766" s="4">
        <v>180</v>
      </c>
      <c r="D766" s="4">
        <v>229</v>
      </c>
      <c r="E766" s="4">
        <f t="shared" si="58"/>
        <v>49</v>
      </c>
      <c r="F766" s="13">
        <f t="shared" si="59"/>
        <v>0</v>
      </c>
      <c r="G766" s="13">
        <f t="shared" si="60"/>
        <v>0</v>
      </c>
      <c r="H766" s="14"/>
      <c r="I766" s="15" t="str" cm="1">
        <f t="array" ref="I766">_xlfn.IFS(H766=0,"NA",H766&lt;0.3,3,H766&lt;0.6,2,H766&gt;=0.6,1)</f>
        <v>NA</v>
      </c>
      <c r="J766" s="5">
        <f t="shared" si="61"/>
        <v>0</v>
      </c>
      <c r="K766" s="5">
        <f t="shared" si="62"/>
        <v>0</v>
      </c>
    </row>
    <row r="767" spans="1:11" x14ac:dyDescent="0.35">
      <c r="A767" s="22" t="s">
        <v>1469</v>
      </c>
      <c r="B767" s="22" t="s">
        <v>1470</v>
      </c>
      <c r="C767" s="4">
        <v>74</v>
      </c>
      <c r="D767" s="4">
        <v>123</v>
      </c>
      <c r="E767" s="4">
        <f t="shared" si="58"/>
        <v>49</v>
      </c>
      <c r="F767" s="13">
        <f t="shared" si="59"/>
        <v>0</v>
      </c>
      <c r="G767" s="13">
        <f t="shared" si="60"/>
        <v>0</v>
      </c>
      <c r="H767" s="14"/>
      <c r="I767" s="15" t="str" cm="1">
        <f t="array" ref="I767">_xlfn.IFS(H767=0,"NA",H767&lt;0.3,3,H767&lt;0.6,2,H767&gt;=0.6,1)</f>
        <v>NA</v>
      </c>
      <c r="J767" s="5">
        <f t="shared" si="61"/>
        <v>0</v>
      </c>
      <c r="K767" s="5">
        <f t="shared" si="62"/>
        <v>0</v>
      </c>
    </row>
    <row r="768" spans="1:11" x14ac:dyDescent="0.35">
      <c r="A768" s="22" t="s">
        <v>1479</v>
      </c>
      <c r="B768" s="22" t="s">
        <v>1480</v>
      </c>
      <c r="C768" s="4">
        <v>217</v>
      </c>
      <c r="D768" s="4">
        <v>267</v>
      </c>
      <c r="E768" s="4">
        <f t="shared" si="58"/>
        <v>50</v>
      </c>
      <c r="F768" s="13">
        <f t="shared" si="59"/>
        <v>0</v>
      </c>
      <c r="G768" s="13">
        <f t="shared" si="60"/>
        <v>0</v>
      </c>
      <c r="H768" s="14"/>
      <c r="I768" s="15" t="str" cm="1">
        <f t="array" ref="I768">_xlfn.IFS(H768=0,"NA",H768&lt;0.3,3,H768&lt;0.6,2,H768&gt;=0.6,1)</f>
        <v>NA</v>
      </c>
      <c r="J768" s="5">
        <f t="shared" si="61"/>
        <v>0</v>
      </c>
      <c r="K768" s="5">
        <f t="shared" si="62"/>
        <v>0</v>
      </c>
    </row>
    <row r="769" spans="1:11" x14ac:dyDescent="0.35">
      <c r="A769" s="22" t="s">
        <v>529</v>
      </c>
      <c r="B769" s="22" t="s">
        <v>530</v>
      </c>
      <c r="C769" s="4">
        <v>3061</v>
      </c>
      <c r="D769" s="4">
        <v>3111</v>
      </c>
      <c r="E769" s="4">
        <f t="shared" si="58"/>
        <v>50</v>
      </c>
      <c r="F769" s="13">
        <f t="shared" si="59"/>
        <v>0</v>
      </c>
      <c r="G769" s="13">
        <f t="shared" si="60"/>
        <v>0</v>
      </c>
      <c r="H769" s="14"/>
      <c r="I769" s="15" t="str" cm="1">
        <f t="array" ref="I769">_xlfn.IFS(H769=0,"NA",H769&lt;0.3,3,H769&lt;0.6,2,H769&gt;=0.6,1)</f>
        <v>NA</v>
      </c>
      <c r="J769" s="5">
        <f t="shared" si="61"/>
        <v>0</v>
      </c>
      <c r="K769" s="5">
        <f t="shared" si="62"/>
        <v>0</v>
      </c>
    </row>
    <row r="770" spans="1:11" x14ac:dyDescent="0.35">
      <c r="A770" s="22" t="s">
        <v>1637</v>
      </c>
      <c r="B770" s="22" t="s">
        <v>1638</v>
      </c>
      <c r="C770" s="4">
        <v>3596</v>
      </c>
      <c r="D770" s="4">
        <v>3646</v>
      </c>
      <c r="E770" s="4">
        <f t="shared" si="58"/>
        <v>50</v>
      </c>
      <c r="F770" s="13">
        <f t="shared" si="59"/>
        <v>0</v>
      </c>
      <c r="G770" s="13">
        <f t="shared" si="60"/>
        <v>0</v>
      </c>
      <c r="H770" s="14"/>
      <c r="I770" s="15" t="str" cm="1">
        <f t="array" ref="I770">_xlfn.IFS(H770=0,"NA",H770&lt;0.3,3,H770&lt;0.6,2,H770&gt;=0.6,1)</f>
        <v>NA</v>
      </c>
      <c r="J770" s="5">
        <f t="shared" si="61"/>
        <v>0</v>
      </c>
      <c r="K770" s="5">
        <f t="shared" si="62"/>
        <v>0</v>
      </c>
    </row>
    <row r="771" spans="1:11" x14ac:dyDescent="0.35">
      <c r="A771" s="22" t="s">
        <v>1696</v>
      </c>
      <c r="B771" s="22" t="s">
        <v>1697</v>
      </c>
      <c r="C771" s="4">
        <v>3038</v>
      </c>
      <c r="D771" s="4">
        <v>3089</v>
      </c>
      <c r="E771" s="4">
        <f t="shared" ref="E771:E834" si="63">D771-C771</f>
        <v>51</v>
      </c>
      <c r="F771" s="13">
        <f t="shared" ref="F771:F834" si="64">MAX(E771-250,0)</f>
        <v>0</v>
      </c>
      <c r="G771" s="13">
        <f t="shared" si="60"/>
        <v>0</v>
      </c>
      <c r="H771" s="14"/>
      <c r="I771" s="15" t="str" cm="1">
        <f t="array" ref="I771">_xlfn.IFS(H771=0,"NA",H771&lt;0.3,3,H771&lt;0.6,2,H771&gt;=0.6,1)</f>
        <v>NA</v>
      </c>
      <c r="J771" s="5">
        <f t="shared" si="61"/>
        <v>0</v>
      </c>
      <c r="K771" s="5">
        <f t="shared" si="62"/>
        <v>0</v>
      </c>
    </row>
    <row r="772" spans="1:11" x14ac:dyDescent="0.35">
      <c r="A772" s="22" t="s">
        <v>1501</v>
      </c>
      <c r="B772" s="22" t="s">
        <v>1502</v>
      </c>
      <c r="C772" s="4">
        <v>726</v>
      </c>
      <c r="D772" s="4">
        <v>777</v>
      </c>
      <c r="E772" s="4">
        <f t="shared" si="63"/>
        <v>51</v>
      </c>
      <c r="F772" s="13">
        <f t="shared" si="64"/>
        <v>0</v>
      </c>
      <c r="G772" s="13">
        <f t="shared" ref="G772:G835" si="65">G771+F772</f>
        <v>0</v>
      </c>
      <c r="H772" s="14"/>
      <c r="I772" s="15" t="str" cm="1">
        <f t="array" ref="I772">_xlfn.IFS(H772=0,"NA",H772&lt;0.3,3,H772&lt;0.6,2,H772&gt;=0.6,1)</f>
        <v>NA</v>
      </c>
      <c r="J772" s="5">
        <f t="shared" si="61"/>
        <v>0</v>
      </c>
      <c r="K772" s="5">
        <f t="shared" si="62"/>
        <v>0</v>
      </c>
    </row>
    <row r="773" spans="1:11" x14ac:dyDescent="0.35">
      <c r="A773" s="22" t="s">
        <v>1465</v>
      </c>
      <c r="B773" s="22" t="s">
        <v>1466</v>
      </c>
      <c r="C773" s="4">
        <v>548</v>
      </c>
      <c r="D773" s="4">
        <v>599</v>
      </c>
      <c r="E773" s="4">
        <f t="shared" si="63"/>
        <v>51</v>
      </c>
      <c r="F773" s="13">
        <f t="shared" si="64"/>
        <v>0</v>
      </c>
      <c r="G773" s="13">
        <f t="shared" si="65"/>
        <v>0</v>
      </c>
      <c r="H773" s="14"/>
      <c r="I773" s="15" t="str" cm="1">
        <f t="array" ref="I773">_xlfn.IFS(H773=0,"NA",H773&lt;0.3,3,H773&lt;0.6,2,H773&gt;=0.6,1)</f>
        <v>NA</v>
      </c>
      <c r="J773" s="5">
        <f t="shared" si="61"/>
        <v>0</v>
      </c>
      <c r="K773" s="5">
        <f t="shared" si="62"/>
        <v>0</v>
      </c>
    </row>
    <row r="774" spans="1:11" x14ac:dyDescent="0.35">
      <c r="A774" s="22" t="s">
        <v>1509</v>
      </c>
      <c r="B774" s="22" t="s">
        <v>1510</v>
      </c>
      <c r="C774" s="4">
        <v>301</v>
      </c>
      <c r="D774" s="4">
        <v>353</v>
      </c>
      <c r="E774" s="4">
        <f t="shared" si="63"/>
        <v>52</v>
      </c>
      <c r="F774" s="13">
        <f t="shared" si="64"/>
        <v>0</v>
      </c>
      <c r="G774" s="13">
        <f t="shared" si="65"/>
        <v>0</v>
      </c>
      <c r="H774" s="14"/>
      <c r="I774" s="15" t="str" cm="1">
        <f t="array" ref="I774">_xlfn.IFS(H774=0,"NA",H774&lt;0.3,3,H774&lt;0.6,2,H774&gt;=0.6,1)</f>
        <v>NA</v>
      </c>
      <c r="J774" s="5">
        <f t="shared" ref="J774:J837" si="66">IF(I774=1,F774*0.48*6160,IF(I774=2,F774*0.33*6160,F774*0.18*6160))</f>
        <v>0</v>
      </c>
      <c r="K774" s="5">
        <f t="shared" ref="K774:K837" si="67">IF($J$1021&gt;$K$1023,J774*($K$1023/$J$1021),J774)</f>
        <v>0</v>
      </c>
    </row>
    <row r="775" spans="1:11" x14ac:dyDescent="0.35">
      <c r="A775" s="22" t="s">
        <v>1523</v>
      </c>
      <c r="B775" s="22" t="s">
        <v>1524</v>
      </c>
      <c r="C775" s="4">
        <v>73</v>
      </c>
      <c r="D775" s="4">
        <v>126</v>
      </c>
      <c r="E775" s="4">
        <f t="shared" si="63"/>
        <v>53</v>
      </c>
      <c r="F775" s="13">
        <f t="shared" si="64"/>
        <v>0</v>
      </c>
      <c r="G775" s="13">
        <f t="shared" si="65"/>
        <v>0</v>
      </c>
      <c r="H775" s="14"/>
      <c r="I775" s="15" t="str" cm="1">
        <f t="array" ref="I775">_xlfn.IFS(H775=0,"NA",H775&lt;0.3,3,H775&lt;0.6,2,H775&gt;=0.6,1)</f>
        <v>NA</v>
      </c>
      <c r="J775" s="5">
        <f t="shared" si="66"/>
        <v>0</v>
      </c>
      <c r="K775" s="5">
        <f t="shared" si="67"/>
        <v>0</v>
      </c>
    </row>
    <row r="776" spans="1:11" x14ac:dyDescent="0.35">
      <c r="A776" s="22" t="s">
        <v>1253</v>
      </c>
      <c r="B776" s="22" t="s">
        <v>1254</v>
      </c>
      <c r="C776" s="4">
        <v>705</v>
      </c>
      <c r="D776" s="4">
        <v>758</v>
      </c>
      <c r="E776" s="4">
        <f t="shared" si="63"/>
        <v>53</v>
      </c>
      <c r="F776" s="13">
        <f t="shared" si="64"/>
        <v>0</v>
      </c>
      <c r="G776" s="13">
        <f t="shared" si="65"/>
        <v>0</v>
      </c>
      <c r="H776" s="14"/>
      <c r="I776" s="15" t="str" cm="1">
        <f t="array" ref="I776">_xlfn.IFS(H776=0,"NA",H776&lt;0.3,3,H776&lt;0.6,2,H776&gt;=0.6,1)</f>
        <v>NA</v>
      </c>
      <c r="J776" s="5">
        <f t="shared" si="66"/>
        <v>0</v>
      </c>
      <c r="K776" s="5">
        <f t="shared" si="67"/>
        <v>0</v>
      </c>
    </row>
    <row r="777" spans="1:11" x14ac:dyDescent="0.35">
      <c r="A777" s="22" t="s">
        <v>1573</v>
      </c>
      <c r="B777" s="22" t="s">
        <v>1574</v>
      </c>
      <c r="C777" s="4">
        <v>1143</v>
      </c>
      <c r="D777" s="4">
        <v>1196</v>
      </c>
      <c r="E777" s="4">
        <f t="shared" si="63"/>
        <v>53</v>
      </c>
      <c r="F777" s="13">
        <f t="shared" si="64"/>
        <v>0</v>
      </c>
      <c r="G777" s="13">
        <f t="shared" si="65"/>
        <v>0</v>
      </c>
      <c r="H777" s="14"/>
      <c r="I777" s="15" t="str" cm="1">
        <f t="array" ref="I777">_xlfn.IFS(H777=0,"NA",H777&lt;0.3,3,H777&lt;0.6,2,H777&gt;=0.6,1)</f>
        <v>NA</v>
      </c>
      <c r="J777" s="5">
        <f t="shared" si="66"/>
        <v>0</v>
      </c>
      <c r="K777" s="5">
        <f t="shared" si="67"/>
        <v>0</v>
      </c>
    </row>
    <row r="778" spans="1:11" x14ac:dyDescent="0.35">
      <c r="A778" s="22" t="s">
        <v>1451</v>
      </c>
      <c r="B778" s="22" t="s">
        <v>1452</v>
      </c>
      <c r="C778" s="4">
        <v>1021</v>
      </c>
      <c r="D778" s="4">
        <v>1074</v>
      </c>
      <c r="E778" s="4">
        <f t="shared" si="63"/>
        <v>53</v>
      </c>
      <c r="F778" s="13">
        <f t="shared" si="64"/>
        <v>0</v>
      </c>
      <c r="G778" s="13">
        <f t="shared" si="65"/>
        <v>0</v>
      </c>
      <c r="H778" s="14"/>
      <c r="I778" s="15" t="str" cm="1">
        <f t="array" ref="I778">_xlfn.IFS(H778=0,"NA",H778&lt;0.3,3,H778&lt;0.6,2,H778&gt;=0.6,1)</f>
        <v>NA</v>
      </c>
      <c r="J778" s="5">
        <f t="shared" si="66"/>
        <v>0</v>
      </c>
      <c r="K778" s="5">
        <f t="shared" si="67"/>
        <v>0</v>
      </c>
    </row>
    <row r="779" spans="1:11" x14ac:dyDescent="0.35">
      <c r="A779" s="22" t="s">
        <v>1561</v>
      </c>
      <c r="B779" s="22" t="s">
        <v>1562</v>
      </c>
      <c r="C779" s="4">
        <v>621</v>
      </c>
      <c r="D779" s="4">
        <v>676</v>
      </c>
      <c r="E779" s="4">
        <f t="shared" si="63"/>
        <v>55</v>
      </c>
      <c r="F779" s="13">
        <f t="shared" si="64"/>
        <v>0</v>
      </c>
      <c r="G779" s="13">
        <f t="shared" si="65"/>
        <v>0</v>
      </c>
      <c r="H779" s="14"/>
      <c r="I779" s="15" t="str" cm="1">
        <f t="array" ref="I779">_xlfn.IFS(H779=0,"NA",H779&lt;0.3,3,H779&lt;0.6,2,H779&gt;=0.6,1)</f>
        <v>NA</v>
      </c>
      <c r="J779" s="5">
        <f t="shared" si="66"/>
        <v>0</v>
      </c>
      <c r="K779" s="5">
        <f t="shared" si="67"/>
        <v>0</v>
      </c>
    </row>
    <row r="780" spans="1:11" x14ac:dyDescent="0.35">
      <c r="A780" s="22" t="s">
        <v>1601</v>
      </c>
      <c r="B780" s="22" t="s">
        <v>1602</v>
      </c>
      <c r="C780" s="4">
        <v>1527</v>
      </c>
      <c r="D780" s="4">
        <v>1583</v>
      </c>
      <c r="E780" s="4">
        <f t="shared" si="63"/>
        <v>56</v>
      </c>
      <c r="F780" s="13">
        <f t="shared" si="64"/>
        <v>0</v>
      </c>
      <c r="G780" s="13">
        <f t="shared" si="65"/>
        <v>0</v>
      </c>
      <c r="H780" s="14"/>
      <c r="I780" s="15" t="str" cm="1">
        <f t="array" ref="I780">_xlfn.IFS(H780=0,"NA",H780&lt;0.3,3,H780&lt;0.6,2,H780&gt;=0.6,1)</f>
        <v>NA</v>
      </c>
      <c r="J780" s="5">
        <f t="shared" si="66"/>
        <v>0</v>
      </c>
      <c r="K780" s="5">
        <f t="shared" si="67"/>
        <v>0</v>
      </c>
    </row>
    <row r="781" spans="1:11" x14ac:dyDescent="0.35">
      <c r="A781" s="22" t="s">
        <v>1461</v>
      </c>
      <c r="B781" s="22" t="s">
        <v>1462</v>
      </c>
      <c r="C781" s="4">
        <v>941</v>
      </c>
      <c r="D781" s="4">
        <v>997</v>
      </c>
      <c r="E781" s="4">
        <f t="shared" si="63"/>
        <v>56</v>
      </c>
      <c r="F781" s="13">
        <f t="shared" si="64"/>
        <v>0</v>
      </c>
      <c r="G781" s="13">
        <f t="shared" si="65"/>
        <v>0</v>
      </c>
      <c r="H781" s="14"/>
      <c r="I781" s="15" t="str" cm="1">
        <f t="array" ref="I781">_xlfn.IFS(H781=0,"NA",H781&lt;0.3,3,H781&lt;0.6,2,H781&gt;=0.6,1)</f>
        <v>NA</v>
      </c>
      <c r="J781" s="5">
        <f t="shared" si="66"/>
        <v>0</v>
      </c>
      <c r="K781" s="5">
        <f t="shared" si="67"/>
        <v>0</v>
      </c>
    </row>
    <row r="782" spans="1:11" x14ac:dyDescent="0.35">
      <c r="A782" s="22" t="s">
        <v>1495</v>
      </c>
      <c r="B782" s="22" t="s">
        <v>1496</v>
      </c>
      <c r="C782" s="4">
        <v>2077</v>
      </c>
      <c r="D782" s="4">
        <v>2133</v>
      </c>
      <c r="E782" s="4">
        <f t="shared" si="63"/>
        <v>56</v>
      </c>
      <c r="F782" s="13">
        <f t="shared" si="64"/>
        <v>0</v>
      </c>
      <c r="G782" s="13">
        <f t="shared" si="65"/>
        <v>0</v>
      </c>
      <c r="H782" s="14"/>
      <c r="I782" s="15" t="str" cm="1">
        <f t="array" ref="I782">_xlfn.IFS(H782=0,"NA",H782&lt;0.3,3,H782&lt;0.6,2,H782&gt;=0.6,1)</f>
        <v>NA</v>
      </c>
      <c r="J782" s="5">
        <f t="shared" si="66"/>
        <v>0</v>
      </c>
      <c r="K782" s="5">
        <f t="shared" si="67"/>
        <v>0</v>
      </c>
    </row>
    <row r="783" spans="1:11" x14ac:dyDescent="0.35">
      <c r="A783" s="22" t="s">
        <v>1493</v>
      </c>
      <c r="B783" s="22" t="s">
        <v>1494</v>
      </c>
      <c r="C783" s="4">
        <v>694</v>
      </c>
      <c r="D783" s="4">
        <v>751</v>
      </c>
      <c r="E783" s="4">
        <f t="shared" si="63"/>
        <v>57</v>
      </c>
      <c r="F783" s="13">
        <f t="shared" si="64"/>
        <v>0</v>
      </c>
      <c r="G783" s="13">
        <f t="shared" si="65"/>
        <v>0</v>
      </c>
      <c r="H783" s="14"/>
      <c r="I783" s="15" t="str" cm="1">
        <f t="array" ref="I783">_xlfn.IFS(H783=0,"NA",H783&lt;0.3,3,H783&lt;0.6,2,H783&gt;=0.6,1)</f>
        <v>NA</v>
      </c>
      <c r="J783" s="5">
        <f t="shared" si="66"/>
        <v>0</v>
      </c>
      <c r="K783" s="5">
        <f t="shared" si="67"/>
        <v>0</v>
      </c>
    </row>
    <row r="784" spans="1:11" x14ac:dyDescent="0.35">
      <c r="A784" s="22" t="s">
        <v>1275</v>
      </c>
      <c r="B784" s="22" t="s">
        <v>1276</v>
      </c>
      <c r="C784" s="4">
        <v>687</v>
      </c>
      <c r="D784" s="4">
        <v>745</v>
      </c>
      <c r="E784" s="4">
        <f t="shared" si="63"/>
        <v>58</v>
      </c>
      <c r="F784" s="13">
        <f t="shared" si="64"/>
        <v>0</v>
      </c>
      <c r="G784" s="13">
        <f t="shared" si="65"/>
        <v>0</v>
      </c>
      <c r="H784" s="14"/>
      <c r="I784" s="15" t="str" cm="1">
        <f t="array" ref="I784">_xlfn.IFS(H784=0,"NA",H784&lt;0.3,3,H784&lt;0.6,2,H784&gt;=0.6,1)</f>
        <v>NA</v>
      </c>
      <c r="J784" s="5">
        <f t="shared" si="66"/>
        <v>0</v>
      </c>
      <c r="K784" s="5">
        <f t="shared" si="67"/>
        <v>0</v>
      </c>
    </row>
    <row r="785" spans="1:11" x14ac:dyDescent="0.35">
      <c r="A785" s="22" t="s">
        <v>1579</v>
      </c>
      <c r="B785" s="22" t="s">
        <v>1580</v>
      </c>
      <c r="C785" s="4">
        <v>384</v>
      </c>
      <c r="D785" s="4">
        <v>442</v>
      </c>
      <c r="E785" s="4">
        <f t="shared" si="63"/>
        <v>58</v>
      </c>
      <c r="F785" s="13">
        <f t="shared" si="64"/>
        <v>0</v>
      </c>
      <c r="G785" s="13">
        <f t="shared" si="65"/>
        <v>0</v>
      </c>
      <c r="H785" s="14"/>
      <c r="I785" s="15" t="str" cm="1">
        <f t="array" ref="I785">_xlfn.IFS(H785=0,"NA",H785&lt;0.3,3,H785&lt;0.6,2,H785&gt;=0.6,1)</f>
        <v>NA</v>
      </c>
      <c r="J785" s="5">
        <f t="shared" si="66"/>
        <v>0</v>
      </c>
      <c r="K785" s="5">
        <f t="shared" si="67"/>
        <v>0</v>
      </c>
    </row>
    <row r="786" spans="1:11" x14ac:dyDescent="0.35">
      <c r="A786" s="22" t="s">
        <v>1587</v>
      </c>
      <c r="B786" s="22" t="s">
        <v>1588</v>
      </c>
      <c r="C786" s="4">
        <v>1174</v>
      </c>
      <c r="D786" s="4">
        <v>1233</v>
      </c>
      <c r="E786" s="4">
        <f t="shared" si="63"/>
        <v>59</v>
      </c>
      <c r="F786" s="13">
        <f t="shared" si="64"/>
        <v>0</v>
      </c>
      <c r="G786" s="13">
        <f t="shared" si="65"/>
        <v>0</v>
      </c>
      <c r="H786" s="14"/>
      <c r="I786" s="15" t="str" cm="1">
        <f t="array" ref="I786">_xlfn.IFS(H786=0,"NA",H786&lt;0.3,3,H786&lt;0.6,2,H786&gt;=0.6,1)</f>
        <v>NA</v>
      </c>
      <c r="J786" s="5">
        <f t="shared" si="66"/>
        <v>0</v>
      </c>
      <c r="K786" s="5">
        <f t="shared" si="67"/>
        <v>0</v>
      </c>
    </row>
    <row r="787" spans="1:11" x14ac:dyDescent="0.35">
      <c r="A787" s="22" t="s">
        <v>1334</v>
      </c>
      <c r="B787" s="22" t="s">
        <v>1335</v>
      </c>
      <c r="C787" s="4">
        <v>568</v>
      </c>
      <c r="D787" s="4">
        <v>627</v>
      </c>
      <c r="E787" s="4">
        <f t="shared" si="63"/>
        <v>59</v>
      </c>
      <c r="F787" s="13">
        <f t="shared" si="64"/>
        <v>0</v>
      </c>
      <c r="G787" s="13">
        <f t="shared" si="65"/>
        <v>0</v>
      </c>
      <c r="H787" s="14"/>
      <c r="I787" s="15" t="str" cm="1">
        <f t="array" ref="I787">_xlfn.IFS(H787=0,"NA",H787&lt;0.3,3,H787&lt;0.6,2,H787&gt;=0.6,1)</f>
        <v>NA</v>
      </c>
      <c r="J787" s="5">
        <f t="shared" si="66"/>
        <v>0</v>
      </c>
      <c r="K787" s="5">
        <f t="shared" si="67"/>
        <v>0</v>
      </c>
    </row>
    <row r="788" spans="1:11" x14ac:dyDescent="0.35">
      <c r="A788" s="22" t="s">
        <v>1485</v>
      </c>
      <c r="B788" s="22" t="s">
        <v>1486</v>
      </c>
      <c r="C788" s="4">
        <v>284</v>
      </c>
      <c r="D788" s="4">
        <v>343</v>
      </c>
      <c r="E788" s="4">
        <f t="shared" si="63"/>
        <v>59</v>
      </c>
      <c r="F788" s="13">
        <f t="shared" si="64"/>
        <v>0</v>
      </c>
      <c r="G788" s="13">
        <f t="shared" si="65"/>
        <v>0</v>
      </c>
      <c r="H788" s="14"/>
      <c r="I788" s="15" t="str" cm="1">
        <f t="array" ref="I788">_xlfn.IFS(H788=0,"NA",H788&lt;0.3,3,H788&lt;0.6,2,H788&gt;=0.6,1)</f>
        <v>NA</v>
      </c>
      <c r="J788" s="5">
        <f t="shared" si="66"/>
        <v>0</v>
      </c>
      <c r="K788" s="5">
        <f t="shared" si="67"/>
        <v>0</v>
      </c>
    </row>
    <row r="789" spans="1:11" x14ac:dyDescent="0.35">
      <c r="A789" s="22" t="s">
        <v>1513</v>
      </c>
      <c r="B789" s="22" t="s">
        <v>1514</v>
      </c>
      <c r="C789" s="4">
        <v>450</v>
      </c>
      <c r="D789" s="4">
        <v>510</v>
      </c>
      <c r="E789" s="4">
        <f t="shared" si="63"/>
        <v>60</v>
      </c>
      <c r="F789" s="13">
        <f t="shared" si="64"/>
        <v>0</v>
      </c>
      <c r="G789" s="13">
        <f t="shared" si="65"/>
        <v>0</v>
      </c>
      <c r="H789" s="14"/>
      <c r="I789" s="15" t="str" cm="1">
        <f t="array" ref="I789">_xlfn.IFS(H789=0,"NA",H789&lt;0.3,3,H789&lt;0.6,2,H789&gt;=0.6,1)</f>
        <v>NA</v>
      </c>
      <c r="J789" s="5">
        <f t="shared" si="66"/>
        <v>0</v>
      </c>
      <c r="K789" s="5">
        <f t="shared" si="67"/>
        <v>0</v>
      </c>
    </row>
    <row r="790" spans="1:11" x14ac:dyDescent="0.35">
      <c r="A790" s="22" t="s">
        <v>1475</v>
      </c>
      <c r="B790" s="22" t="s">
        <v>1476</v>
      </c>
      <c r="C790" s="4">
        <v>660</v>
      </c>
      <c r="D790" s="4">
        <v>720</v>
      </c>
      <c r="E790" s="4">
        <f t="shared" si="63"/>
        <v>60</v>
      </c>
      <c r="F790" s="13">
        <f t="shared" si="64"/>
        <v>0</v>
      </c>
      <c r="G790" s="13">
        <f t="shared" si="65"/>
        <v>0</v>
      </c>
      <c r="H790" s="14"/>
      <c r="I790" s="15" t="str" cm="1">
        <f t="array" ref="I790">_xlfn.IFS(H790=0,"NA",H790&lt;0.3,3,H790&lt;0.6,2,H790&gt;=0.6,1)</f>
        <v>NA</v>
      </c>
      <c r="J790" s="5">
        <f t="shared" si="66"/>
        <v>0</v>
      </c>
      <c r="K790" s="5">
        <f t="shared" si="67"/>
        <v>0</v>
      </c>
    </row>
    <row r="791" spans="1:11" x14ac:dyDescent="0.35">
      <c r="A791" s="22" t="s">
        <v>1503</v>
      </c>
      <c r="B791" s="22" t="s">
        <v>1504</v>
      </c>
      <c r="C791" s="4">
        <v>600</v>
      </c>
      <c r="D791" s="4">
        <v>661</v>
      </c>
      <c r="E791" s="4">
        <f t="shared" si="63"/>
        <v>61</v>
      </c>
      <c r="F791" s="13">
        <f t="shared" si="64"/>
        <v>0</v>
      </c>
      <c r="G791" s="13">
        <f t="shared" si="65"/>
        <v>0</v>
      </c>
      <c r="H791" s="14"/>
      <c r="I791" s="15" t="str" cm="1">
        <f t="array" ref="I791">_xlfn.IFS(H791=0,"NA",H791&lt;0.3,3,H791&lt;0.6,2,H791&gt;=0.6,1)</f>
        <v>NA</v>
      </c>
      <c r="J791" s="5">
        <f t="shared" si="66"/>
        <v>0</v>
      </c>
      <c r="K791" s="5">
        <f t="shared" si="67"/>
        <v>0</v>
      </c>
    </row>
    <row r="792" spans="1:11" x14ac:dyDescent="0.35">
      <c r="A792" s="22" t="s">
        <v>1545</v>
      </c>
      <c r="B792" s="22" t="s">
        <v>1546</v>
      </c>
      <c r="C792" s="4">
        <v>186</v>
      </c>
      <c r="D792" s="4">
        <v>249</v>
      </c>
      <c r="E792" s="4">
        <f t="shared" si="63"/>
        <v>63</v>
      </c>
      <c r="F792" s="13">
        <f t="shared" si="64"/>
        <v>0</v>
      </c>
      <c r="G792" s="13">
        <f t="shared" si="65"/>
        <v>0</v>
      </c>
      <c r="H792" s="14"/>
      <c r="I792" s="15" t="str" cm="1">
        <f t="array" ref="I792">_xlfn.IFS(H792=0,"NA",H792&lt;0.3,3,H792&lt;0.6,2,H792&gt;=0.6,1)</f>
        <v>NA</v>
      </c>
      <c r="J792" s="5">
        <f t="shared" si="66"/>
        <v>0</v>
      </c>
      <c r="K792" s="5">
        <f t="shared" si="67"/>
        <v>0</v>
      </c>
    </row>
    <row r="793" spans="1:11" x14ac:dyDescent="0.35">
      <c r="A793" s="22" t="s">
        <v>557</v>
      </c>
      <c r="B793" s="22" t="s">
        <v>558</v>
      </c>
      <c r="C793" s="4">
        <v>7226</v>
      </c>
      <c r="D793" s="4">
        <v>7290</v>
      </c>
      <c r="E793" s="4">
        <f t="shared" si="63"/>
        <v>64</v>
      </c>
      <c r="F793" s="13">
        <f t="shared" si="64"/>
        <v>0</v>
      </c>
      <c r="G793" s="13">
        <f t="shared" si="65"/>
        <v>0</v>
      </c>
      <c r="H793" s="14"/>
      <c r="I793" s="15" t="str" cm="1">
        <f t="array" ref="I793">_xlfn.IFS(H793=0,"NA",H793&lt;0.3,3,H793&lt;0.6,2,H793&gt;=0.6,1)</f>
        <v>NA</v>
      </c>
      <c r="J793" s="5">
        <f t="shared" si="66"/>
        <v>0</v>
      </c>
      <c r="K793" s="5">
        <f t="shared" si="67"/>
        <v>0</v>
      </c>
    </row>
    <row r="794" spans="1:11" x14ac:dyDescent="0.35">
      <c r="A794" s="22" t="s">
        <v>1585</v>
      </c>
      <c r="B794" s="22" t="s">
        <v>1586</v>
      </c>
      <c r="C794" s="4">
        <v>4317</v>
      </c>
      <c r="D794" s="4">
        <v>4381</v>
      </c>
      <c r="E794" s="4">
        <f t="shared" si="63"/>
        <v>64</v>
      </c>
      <c r="F794" s="13">
        <f t="shared" si="64"/>
        <v>0</v>
      </c>
      <c r="G794" s="13">
        <f t="shared" si="65"/>
        <v>0</v>
      </c>
      <c r="H794" s="14"/>
      <c r="I794" s="15" t="str" cm="1">
        <f t="array" ref="I794">_xlfn.IFS(H794=0,"NA",H794&lt;0.3,3,H794&lt;0.6,2,H794&gt;=0.6,1)</f>
        <v>NA</v>
      </c>
      <c r="J794" s="5">
        <f t="shared" si="66"/>
        <v>0</v>
      </c>
      <c r="K794" s="5">
        <f t="shared" si="67"/>
        <v>0</v>
      </c>
    </row>
    <row r="795" spans="1:11" x14ac:dyDescent="0.35">
      <c r="A795" s="22" t="s">
        <v>1507</v>
      </c>
      <c r="B795" s="22" t="s">
        <v>1508</v>
      </c>
      <c r="C795" s="4">
        <v>642</v>
      </c>
      <c r="D795" s="4">
        <v>707</v>
      </c>
      <c r="E795" s="4">
        <f t="shared" si="63"/>
        <v>65</v>
      </c>
      <c r="F795" s="13">
        <f t="shared" si="64"/>
        <v>0</v>
      </c>
      <c r="G795" s="13">
        <f t="shared" si="65"/>
        <v>0</v>
      </c>
      <c r="H795" s="14"/>
      <c r="I795" s="15" t="str" cm="1">
        <f t="array" ref="I795">_xlfn.IFS(H795=0,"NA",H795&lt;0.3,3,H795&lt;0.6,2,H795&gt;=0.6,1)</f>
        <v>NA</v>
      </c>
      <c r="J795" s="5">
        <f t="shared" si="66"/>
        <v>0</v>
      </c>
      <c r="K795" s="5">
        <f t="shared" si="67"/>
        <v>0</v>
      </c>
    </row>
    <row r="796" spans="1:11" x14ac:dyDescent="0.35">
      <c r="A796" s="22" t="s">
        <v>1497</v>
      </c>
      <c r="B796" s="22" t="s">
        <v>1498</v>
      </c>
      <c r="C796" s="4">
        <v>234</v>
      </c>
      <c r="D796" s="4">
        <v>299</v>
      </c>
      <c r="E796" s="4">
        <f t="shared" si="63"/>
        <v>65</v>
      </c>
      <c r="F796" s="13">
        <f t="shared" si="64"/>
        <v>0</v>
      </c>
      <c r="G796" s="13">
        <f t="shared" si="65"/>
        <v>0</v>
      </c>
      <c r="H796" s="14"/>
      <c r="I796" s="15" t="str" cm="1">
        <f t="array" ref="I796">_xlfn.IFS(H796=0,"NA",H796&lt;0.3,3,H796&lt;0.6,2,H796&gt;=0.6,1)</f>
        <v>NA</v>
      </c>
      <c r="J796" s="5">
        <f t="shared" si="66"/>
        <v>0</v>
      </c>
      <c r="K796" s="5">
        <f t="shared" si="67"/>
        <v>0</v>
      </c>
    </row>
    <row r="797" spans="1:11" x14ac:dyDescent="0.35">
      <c r="A797" s="22" t="s">
        <v>1605</v>
      </c>
      <c r="B797" s="22" t="s">
        <v>1606</v>
      </c>
      <c r="C797" s="4">
        <v>1752</v>
      </c>
      <c r="D797" s="4">
        <v>1817</v>
      </c>
      <c r="E797" s="4">
        <f t="shared" si="63"/>
        <v>65</v>
      </c>
      <c r="F797" s="13">
        <f t="shared" si="64"/>
        <v>0</v>
      </c>
      <c r="G797" s="13">
        <f t="shared" si="65"/>
        <v>0</v>
      </c>
      <c r="H797" s="14"/>
      <c r="I797" s="15" t="str" cm="1">
        <f t="array" ref="I797">_xlfn.IFS(H797=0,"NA",H797&lt;0.3,3,H797&lt;0.6,2,H797&gt;=0.6,1)</f>
        <v>NA</v>
      </c>
      <c r="J797" s="5">
        <f t="shared" si="66"/>
        <v>0</v>
      </c>
      <c r="K797" s="5">
        <f t="shared" si="67"/>
        <v>0</v>
      </c>
    </row>
    <row r="798" spans="1:11" x14ac:dyDescent="0.35">
      <c r="A798" s="22" t="s">
        <v>1669</v>
      </c>
      <c r="B798" s="22" t="s">
        <v>1406</v>
      </c>
      <c r="C798" s="4">
        <v>563</v>
      </c>
      <c r="D798" s="4">
        <v>628</v>
      </c>
      <c r="E798" s="4">
        <f t="shared" si="63"/>
        <v>65</v>
      </c>
      <c r="F798" s="13">
        <f t="shared" si="64"/>
        <v>0</v>
      </c>
      <c r="G798" s="13">
        <f t="shared" si="65"/>
        <v>0</v>
      </c>
      <c r="H798" s="14"/>
      <c r="I798" s="15" t="str" cm="1">
        <f t="array" ref="I798">_xlfn.IFS(H798=0,"NA",H798&lt;0.3,3,H798&lt;0.6,2,H798&gt;=0.6,1)</f>
        <v>NA</v>
      </c>
      <c r="J798" s="5">
        <f t="shared" si="66"/>
        <v>0</v>
      </c>
      <c r="K798" s="5">
        <f t="shared" si="67"/>
        <v>0</v>
      </c>
    </row>
    <row r="799" spans="1:11" x14ac:dyDescent="0.35">
      <c r="A799" s="22" t="s">
        <v>1575</v>
      </c>
      <c r="B799" s="22" t="s">
        <v>1576</v>
      </c>
      <c r="C799" s="4">
        <v>691</v>
      </c>
      <c r="D799" s="4">
        <v>756</v>
      </c>
      <c r="E799" s="4">
        <f t="shared" si="63"/>
        <v>65</v>
      </c>
      <c r="F799" s="13">
        <f t="shared" si="64"/>
        <v>0</v>
      </c>
      <c r="G799" s="13">
        <f t="shared" si="65"/>
        <v>0</v>
      </c>
      <c r="H799" s="14"/>
      <c r="I799" s="15" t="str" cm="1">
        <f t="array" ref="I799">_xlfn.IFS(H799=0,"NA",H799&lt;0.3,3,H799&lt;0.6,2,H799&gt;=0.6,1)</f>
        <v>NA</v>
      </c>
      <c r="J799" s="5">
        <f t="shared" si="66"/>
        <v>0</v>
      </c>
      <c r="K799" s="5">
        <f t="shared" si="67"/>
        <v>0</v>
      </c>
    </row>
    <row r="800" spans="1:11" x14ac:dyDescent="0.35">
      <c r="A800" s="22" t="s">
        <v>1609</v>
      </c>
      <c r="B800" s="22" t="s">
        <v>1610</v>
      </c>
      <c r="C800" s="4">
        <v>1036</v>
      </c>
      <c r="D800" s="4">
        <v>1102</v>
      </c>
      <c r="E800" s="4">
        <f t="shared" si="63"/>
        <v>66</v>
      </c>
      <c r="F800" s="13">
        <f t="shared" si="64"/>
        <v>0</v>
      </c>
      <c r="G800" s="13">
        <f t="shared" si="65"/>
        <v>0</v>
      </c>
      <c r="H800" s="14"/>
      <c r="I800" s="15" t="str" cm="1">
        <f t="array" ref="I800">_xlfn.IFS(H800=0,"NA",H800&lt;0.3,3,H800&lt;0.6,2,H800&gt;=0.6,1)</f>
        <v>NA</v>
      </c>
      <c r="J800" s="5">
        <f t="shared" si="66"/>
        <v>0</v>
      </c>
      <c r="K800" s="5">
        <f t="shared" si="67"/>
        <v>0</v>
      </c>
    </row>
    <row r="801" spans="1:11" x14ac:dyDescent="0.35">
      <c r="A801" s="22" t="s">
        <v>1340</v>
      </c>
      <c r="B801" s="22" t="s">
        <v>1341</v>
      </c>
      <c r="C801" s="4">
        <v>3237</v>
      </c>
      <c r="D801" s="4">
        <v>3303</v>
      </c>
      <c r="E801" s="4">
        <f t="shared" si="63"/>
        <v>66</v>
      </c>
      <c r="F801" s="13">
        <f t="shared" si="64"/>
        <v>0</v>
      </c>
      <c r="G801" s="13">
        <f t="shared" si="65"/>
        <v>0</v>
      </c>
      <c r="H801" s="14"/>
      <c r="I801" s="15" t="str" cm="1">
        <f t="array" ref="I801">_xlfn.IFS(H801=0,"NA",H801&lt;0.3,3,H801&lt;0.6,2,H801&gt;=0.6,1)</f>
        <v>NA</v>
      </c>
      <c r="J801" s="5">
        <f t="shared" si="66"/>
        <v>0</v>
      </c>
      <c r="K801" s="5">
        <f t="shared" si="67"/>
        <v>0</v>
      </c>
    </row>
    <row r="802" spans="1:11" x14ac:dyDescent="0.35">
      <c r="A802" s="22" t="s">
        <v>1571</v>
      </c>
      <c r="B802" s="22" t="s">
        <v>1572</v>
      </c>
      <c r="C802" s="4">
        <v>396</v>
      </c>
      <c r="D802" s="4">
        <v>463</v>
      </c>
      <c r="E802" s="4">
        <f t="shared" si="63"/>
        <v>67</v>
      </c>
      <c r="F802" s="13">
        <f t="shared" si="64"/>
        <v>0</v>
      </c>
      <c r="G802" s="13">
        <f t="shared" si="65"/>
        <v>0</v>
      </c>
      <c r="H802" s="14"/>
      <c r="I802" s="15" t="str" cm="1">
        <f t="array" ref="I802">_xlfn.IFS(H802=0,"NA",H802&lt;0.3,3,H802&lt;0.6,2,H802&gt;=0.6,1)</f>
        <v>NA</v>
      </c>
      <c r="J802" s="5">
        <f t="shared" si="66"/>
        <v>0</v>
      </c>
      <c r="K802" s="5">
        <f t="shared" si="67"/>
        <v>0</v>
      </c>
    </row>
    <row r="803" spans="1:11" x14ac:dyDescent="0.35">
      <c r="A803" s="22" t="s">
        <v>1549</v>
      </c>
      <c r="B803" s="22" t="s">
        <v>1550</v>
      </c>
      <c r="C803" s="4">
        <v>1051</v>
      </c>
      <c r="D803" s="4">
        <v>1120</v>
      </c>
      <c r="E803" s="4">
        <f t="shared" si="63"/>
        <v>69</v>
      </c>
      <c r="F803" s="13">
        <f t="shared" si="64"/>
        <v>0</v>
      </c>
      <c r="G803" s="13">
        <f t="shared" si="65"/>
        <v>0</v>
      </c>
      <c r="H803" s="14"/>
      <c r="I803" s="15" t="str" cm="1">
        <f t="array" ref="I803">_xlfn.IFS(H803=0,"NA",H803&lt;0.3,3,H803&lt;0.6,2,H803&gt;=0.6,1)</f>
        <v>NA</v>
      </c>
      <c r="J803" s="5">
        <f t="shared" si="66"/>
        <v>0</v>
      </c>
      <c r="K803" s="5">
        <f t="shared" si="67"/>
        <v>0</v>
      </c>
    </row>
    <row r="804" spans="1:11" x14ac:dyDescent="0.35">
      <c r="A804" s="22" t="s">
        <v>1527</v>
      </c>
      <c r="B804" s="22" t="s">
        <v>1528</v>
      </c>
      <c r="C804" s="4">
        <v>279</v>
      </c>
      <c r="D804" s="4">
        <v>348</v>
      </c>
      <c r="E804" s="4">
        <f t="shared" si="63"/>
        <v>69</v>
      </c>
      <c r="F804" s="13">
        <f t="shared" si="64"/>
        <v>0</v>
      </c>
      <c r="G804" s="13">
        <f t="shared" si="65"/>
        <v>0</v>
      </c>
      <c r="H804" s="14"/>
      <c r="I804" s="15" t="str" cm="1">
        <f t="array" ref="I804">_xlfn.IFS(H804=0,"NA",H804&lt;0.3,3,H804&lt;0.6,2,H804&gt;=0.6,1)</f>
        <v>NA</v>
      </c>
      <c r="J804" s="5">
        <f t="shared" si="66"/>
        <v>0</v>
      </c>
      <c r="K804" s="5">
        <f t="shared" si="67"/>
        <v>0</v>
      </c>
    </row>
    <row r="805" spans="1:11" x14ac:dyDescent="0.35">
      <c r="A805" s="22" t="s">
        <v>1692</v>
      </c>
      <c r="B805" s="22" t="s">
        <v>1693</v>
      </c>
      <c r="C805" s="4">
        <v>2523</v>
      </c>
      <c r="D805" s="4">
        <v>2592</v>
      </c>
      <c r="E805" s="4">
        <f t="shared" si="63"/>
        <v>69</v>
      </c>
      <c r="F805" s="13">
        <f t="shared" si="64"/>
        <v>0</v>
      </c>
      <c r="G805" s="13">
        <f t="shared" si="65"/>
        <v>0</v>
      </c>
      <c r="H805" s="14"/>
      <c r="I805" s="15" t="str" cm="1">
        <f t="array" ref="I805">_xlfn.IFS(H805=0,"NA",H805&lt;0.3,3,H805&lt;0.6,2,H805&gt;=0.6,1)</f>
        <v>NA</v>
      </c>
      <c r="J805" s="5">
        <f t="shared" si="66"/>
        <v>0</v>
      </c>
      <c r="K805" s="5">
        <f t="shared" si="67"/>
        <v>0</v>
      </c>
    </row>
    <row r="806" spans="1:11" x14ac:dyDescent="0.35">
      <c r="A806" s="22" t="s">
        <v>1613</v>
      </c>
      <c r="B806" s="22" t="s">
        <v>1614</v>
      </c>
      <c r="C806" s="4">
        <v>256</v>
      </c>
      <c r="D806" s="4">
        <v>327</v>
      </c>
      <c r="E806" s="4">
        <f t="shared" si="63"/>
        <v>71</v>
      </c>
      <c r="F806" s="13">
        <f t="shared" si="64"/>
        <v>0</v>
      </c>
      <c r="G806" s="13">
        <f t="shared" si="65"/>
        <v>0</v>
      </c>
      <c r="H806" s="14"/>
      <c r="I806" s="15" t="str" cm="1">
        <f t="array" ref="I806">_xlfn.IFS(H806=0,"NA",H806&lt;0.3,3,H806&lt;0.6,2,H806&gt;=0.6,1)</f>
        <v>NA</v>
      </c>
      <c r="J806" s="5">
        <f t="shared" si="66"/>
        <v>0</v>
      </c>
      <c r="K806" s="5">
        <f t="shared" si="67"/>
        <v>0</v>
      </c>
    </row>
    <row r="807" spans="1:11" x14ac:dyDescent="0.35">
      <c r="A807" s="22" t="s">
        <v>1649</v>
      </c>
      <c r="B807" s="22" t="s">
        <v>1650</v>
      </c>
      <c r="C807" s="4">
        <v>767</v>
      </c>
      <c r="D807" s="4">
        <v>838</v>
      </c>
      <c r="E807" s="4">
        <f t="shared" si="63"/>
        <v>71</v>
      </c>
      <c r="F807" s="13">
        <f t="shared" si="64"/>
        <v>0</v>
      </c>
      <c r="G807" s="13">
        <f t="shared" si="65"/>
        <v>0</v>
      </c>
      <c r="H807" s="14"/>
      <c r="I807" s="15" t="str" cm="1">
        <f t="array" ref="I807">_xlfn.IFS(H807=0,"NA",H807&lt;0.3,3,H807&lt;0.6,2,H807&gt;=0.6,1)</f>
        <v>NA</v>
      </c>
      <c r="J807" s="5">
        <f t="shared" si="66"/>
        <v>0</v>
      </c>
      <c r="K807" s="5">
        <f t="shared" si="67"/>
        <v>0</v>
      </c>
    </row>
    <row r="808" spans="1:11" x14ac:dyDescent="0.35">
      <c r="A808" s="22" t="s">
        <v>1519</v>
      </c>
      <c r="B808" s="22" t="s">
        <v>1520</v>
      </c>
      <c r="C808" s="4">
        <v>155</v>
      </c>
      <c r="D808" s="4">
        <v>227</v>
      </c>
      <c r="E808" s="4">
        <f t="shared" si="63"/>
        <v>72</v>
      </c>
      <c r="F808" s="13">
        <f t="shared" si="64"/>
        <v>0</v>
      </c>
      <c r="G808" s="13">
        <f t="shared" si="65"/>
        <v>0</v>
      </c>
      <c r="H808" s="14"/>
      <c r="I808" s="15" t="str" cm="1">
        <f t="array" ref="I808">_xlfn.IFS(H808=0,"NA",H808&lt;0.3,3,H808&lt;0.6,2,H808&gt;=0.6,1)</f>
        <v>NA</v>
      </c>
      <c r="J808" s="5">
        <f t="shared" si="66"/>
        <v>0</v>
      </c>
      <c r="K808" s="5">
        <f t="shared" si="67"/>
        <v>0</v>
      </c>
    </row>
    <row r="809" spans="1:11" x14ac:dyDescent="0.35">
      <c r="A809" s="22" t="s">
        <v>1533</v>
      </c>
      <c r="B809" s="22" t="s">
        <v>1534</v>
      </c>
      <c r="C809" s="4">
        <v>165</v>
      </c>
      <c r="D809" s="4">
        <v>237</v>
      </c>
      <c r="E809" s="4">
        <f t="shared" si="63"/>
        <v>72</v>
      </c>
      <c r="F809" s="13">
        <f t="shared" si="64"/>
        <v>0</v>
      </c>
      <c r="G809" s="13">
        <f t="shared" si="65"/>
        <v>0</v>
      </c>
      <c r="H809" s="14"/>
      <c r="I809" s="15" t="str" cm="1">
        <f t="array" ref="I809">_xlfn.IFS(H809=0,"NA",H809&lt;0.3,3,H809&lt;0.6,2,H809&gt;=0.6,1)</f>
        <v>NA</v>
      </c>
      <c r="J809" s="5">
        <f t="shared" si="66"/>
        <v>0</v>
      </c>
      <c r="K809" s="5">
        <f t="shared" si="67"/>
        <v>0</v>
      </c>
    </row>
    <row r="810" spans="1:11" x14ac:dyDescent="0.35">
      <c r="A810" s="22" t="s">
        <v>1360</v>
      </c>
      <c r="B810" s="22" t="s">
        <v>1361</v>
      </c>
      <c r="C810" s="4">
        <v>1137</v>
      </c>
      <c r="D810" s="4">
        <v>1209</v>
      </c>
      <c r="E810" s="4">
        <f t="shared" si="63"/>
        <v>72</v>
      </c>
      <c r="F810" s="13">
        <f t="shared" si="64"/>
        <v>0</v>
      </c>
      <c r="G810" s="13">
        <f t="shared" si="65"/>
        <v>0</v>
      </c>
      <c r="H810" s="14"/>
      <c r="I810" s="15" t="str" cm="1">
        <f t="array" ref="I810">_xlfn.IFS(H810=0,"NA",H810&lt;0.3,3,H810&lt;0.6,2,H810&gt;=0.6,1)</f>
        <v>NA</v>
      </c>
      <c r="J810" s="5">
        <f t="shared" si="66"/>
        <v>0</v>
      </c>
      <c r="K810" s="5">
        <f t="shared" si="67"/>
        <v>0</v>
      </c>
    </row>
    <row r="811" spans="1:11" x14ac:dyDescent="0.35">
      <c r="A811" s="22" t="s">
        <v>1370</v>
      </c>
      <c r="B811" s="22" t="s">
        <v>1371</v>
      </c>
      <c r="C811" s="4">
        <v>1543</v>
      </c>
      <c r="D811" s="4">
        <v>1617</v>
      </c>
      <c r="E811" s="4">
        <f t="shared" si="63"/>
        <v>74</v>
      </c>
      <c r="F811" s="13">
        <f t="shared" si="64"/>
        <v>0</v>
      </c>
      <c r="G811" s="13">
        <f t="shared" si="65"/>
        <v>0</v>
      </c>
      <c r="H811" s="14"/>
      <c r="I811" s="15" t="str" cm="1">
        <f t="array" ref="I811">_xlfn.IFS(H811=0,"NA",H811&lt;0.3,3,H811&lt;0.6,2,H811&gt;=0.6,1)</f>
        <v>NA</v>
      </c>
      <c r="J811" s="5">
        <f t="shared" si="66"/>
        <v>0</v>
      </c>
      <c r="K811" s="5">
        <f t="shared" si="67"/>
        <v>0</v>
      </c>
    </row>
    <row r="812" spans="1:11" x14ac:dyDescent="0.35">
      <c r="A812" s="22" t="s">
        <v>1342</v>
      </c>
      <c r="B812" s="22" t="s">
        <v>1343</v>
      </c>
      <c r="C812" s="4">
        <v>853</v>
      </c>
      <c r="D812" s="4">
        <v>927</v>
      </c>
      <c r="E812" s="4">
        <f t="shared" si="63"/>
        <v>74</v>
      </c>
      <c r="F812" s="13">
        <f t="shared" si="64"/>
        <v>0</v>
      </c>
      <c r="G812" s="13">
        <f t="shared" si="65"/>
        <v>0</v>
      </c>
      <c r="H812" s="14"/>
      <c r="I812" s="15" t="str" cm="1">
        <f t="array" ref="I812">_xlfn.IFS(H812=0,"NA",H812&lt;0.3,3,H812&lt;0.6,2,H812&gt;=0.6,1)</f>
        <v>NA</v>
      </c>
      <c r="J812" s="5">
        <f t="shared" si="66"/>
        <v>0</v>
      </c>
      <c r="K812" s="5">
        <f t="shared" si="67"/>
        <v>0</v>
      </c>
    </row>
    <row r="813" spans="1:11" x14ac:dyDescent="0.35">
      <c r="A813" s="22" t="s">
        <v>1599</v>
      </c>
      <c r="B813" s="22" t="s">
        <v>1600</v>
      </c>
      <c r="C813" s="4">
        <v>425</v>
      </c>
      <c r="D813" s="4">
        <v>501</v>
      </c>
      <c r="E813" s="4">
        <f t="shared" si="63"/>
        <v>76</v>
      </c>
      <c r="F813" s="13">
        <f t="shared" si="64"/>
        <v>0</v>
      </c>
      <c r="G813" s="13">
        <f t="shared" si="65"/>
        <v>0</v>
      </c>
      <c r="H813" s="14"/>
      <c r="I813" s="15" t="str" cm="1">
        <f t="array" ref="I813">_xlfn.IFS(H813=0,"NA",H813&lt;0.3,3,H813&lt;0.6,2,H813&gt;=0.6,1)</f>
        <v>NA</v>
      </c>
      <c r="J813" s="5">
        <f t="shared" si="66"/>
        <v>0</v>
      </c>
      <c r="K813" s="5">
        <f t="shared" si="67"/>
        <v>0</v>
      </c>
    </row>
    <row r="814" spans="1:11" x14ac:dyDescent="0.35">
      <c r="A814" s="22" t="s">
        <v>1521</v>
      </c>
      <c r="B814" s="22" t="s">
        <v>1522</v>
      </c>
      <c r="C814" s="4">
        <v>426</v>
      </c>
      <c r="D814" s="4">
        <v>503</v>
      </c>
      <c r="E814" s="4">
        <f t="shared" si="63"/>
        <v>77</v>
      </c>
      <c r="F814" s="13">
        <f t="shared" si="64"/>
        <v>0</v>
      </c>
      <c r="G814" s="13">
        <f t="shared" si="65"/>
        <v>0</v>
      </c>
      <c r="H814" s="14"/>
      <c r="I814" s="15" t="str" cm="1">
        <f t="array" ref="I814">_xlfn.IFS(H814=0,"NA",H814&lt;0.3,3,H814&lt;0.6,2,H814&gt;=0.6,1)</f>
        <v>NA</v>
      </c>
      <c r="J814" s="5">
        <f t="shared" si="66"/>
        <v>0</v>
      </c>
      <c r="K814" s="5">
        <f t="shared" si="67"/>
        <v>0</v>
      </c>
    </row>
    <row r="815" spans="1:11" x14ac:dyDescent="0.35">
      <c r="A815" s="22" t="s">
        <v>1591</v>
      </c>
      <c r="B815" s="22" t="s">
        <v>1592</v>
      </c>
      <c r="C815" s="4">
        <v>508</v>
      </c>
      <c r="D815" s="4">
        <v>585</v>
      </c>
      <c r="E815" s="4">
        <f t="shared" si="63"/>
        <v>77</v>
      </c>
      <c r="F815" s="13">
        <f t="shared" si="64"/>
        <v>0</v>
      </c>
      <c r="G815" s="13">
        <f t="shared" si="65"/>
        <v>0</v>
      </c>
      <c r="H815" s="14"/>
      <c r="I815" s="15" t="str" cm="1">
        <f t="array" ref="I815">_xlfn.IFS(H815=0,"NA",H815&lt;0.3,3,H815&lt;0.6,2,H815&gt;=0.6,1)</f>
        <v>NA</v>
      </c>
      <c r="J815" s="5">
        <f t="shared" si="66"/>
        <v>0</v>
      </c>
      <c r="K815" s="5">
        <f t="shared" si="67"/>
        <v>0</v>
      </c>
    </row>
    <row r="816" spans="1:11" x14ac:dyDescent="0.35">
      <c r="A816" s="22" t="s">
        <v>1551</v>
      </c>
      <c r="B816" s="22" t="s">
        <v>1552</v>
      </c>
      <c r="C816" s="4">
        <v>522</v>
      </c>
      <c r="D816" s="4">
        <v>600</v>
      </c>
      <c r="E816" s="4">
        <f t="shared" si="63"/>
        <v>78</v>
      </c>
      <c r="F816" s="13">
        <f t="shared" si="64"/>
        <v>0</v>
      </c>
      <c r="G816" s="13">
        <f t="shared" si="65"/>
        <v>0</v>
      </c>
      <c r="H816" s="14"/>
      <c r="I816" s="15" t="str" cm="1">
        <f t="array" ref="I816">_xlfn.IFS(H816=0,"NA",H816&lt;0.3,3,H816&lt;0.6,2,H816&gt;=0.6,1)</f>
        <v>NA</v>
      </c>
      <c r="J816" s="5">
        <f t="shared" si="66"/>
        <v>0</v>
      </c>
      <c r="K816" s="5">
        <f t="shared" si="67"/>
        <v>0</v>
      </c>
    </row>
    <row r="817" spans="1:11" x14ac:dyDescent="0.35">
      <c r="A817" s="22" t="s">
        <v>1555</v>
      </c>
      <c r="B817" s="22" t="s">
        <v>1556</v>
      </c>
      <c r="C817" s="4">
        <v>1060</v>
      </c>
      <c r="D817" s="4">
        <v>1138</v>
      </c>
      <c r="E817" s="4">
        <f t="shared" si="63"/>
        <v>78</v>
      </c>
      <c r="F817" s="13">
        <f t="shared" si="64"/>
        <v>0</v>
      </c>
      <c r="G817" s="13">
        <f t="shared" si="65"/>
        <v>0</v>
      </c>
      <c r="H817" s="14"/>
      <c r="I817" s="15" t="str" cm="1">
        <f t="array" ref="I817">_xlfn.IFS(H817=0,"NA",H817&lt;0.3,3,H817&lt;0.6,2,H817&gt;=0.6,1)</f>
        <v>NA</v>
      </c>
      <c r="J817" s="5">
        <f t="shared" si="66"/>
        <v>0</v>
      </c>
      <c r="K817" s="5">
        <f t="shared" si="67"/>
        <v>0</v>
      </c>
    </row>
    <row r="818" spans="1:11" x14ac:dyDescent="0.35">
      <c r="A818" s="22" t="s">
        <v>1531</v>
      </c>
      <c r="B818" s="22" t="s">
        <v>1532</v>
      </c>
      <c r="C818" s="4">
        <v>539</v>
      </c>
      <c r="D818" s="4">
        <v>617</v>
      </c>
      <c r="E818" s="4">
        <f t="shared" si="63"/>
        <v>78</v>
      </c>
      <c r="F818" s="13">
        <f t="shared" si="64"/>
        <v>0</v>
      </c>
      <c r="G818" s="13">
        <f t="shared" si="65"/>
        <v>0</v>
      </c>
      <c r="H818" s="14"/>
      <c r="I818" s="15" t="str" cm="1">
        <f t="array" ref="I818">_xlfn.IFS(H818=0,"NA",H818&lt;0.3,3,H818&lt;0.6,2,H818&gt;=0.6,1)</f>
        <v>NA</v>
      </c>
      <c r="J818" s="5">
        <f t="shared" si="66"/>
        <v>0</v>
      </c>
      <c r="K818" s="5">
        <f t="shared" si="67"/>
        <v>0</v>
      </c>
    </row>
    <row r="819" spans="1:11" x14ac:dyDescent="0.35">
      <c r="A819" s="22" t="s">
        <v>1553</v>
      </c>
      <c r="B819" s="22" t="s">
        <v>1554</v>
      </c>
      <c r="C819" s="4">
        <v>1927</v>
      </c>
      <c r="D819" s="4">
        <v>2006</v>
      </c>
      <c r="E819" s="4">
        <f t="shared" si="63"/>
        <v>79</v>
      </c>
      <c r="F819" s="13">
        <f t="shared" si="64"/>
        <v>0</v>
      </c>
      <c r="G819" s="13">
        <f t="shared" si="65"/>
        <v>0</v>
      </c>
      <c r="H819" s="14"/>
      <c r="I819" s="15" t="str" cm="1">
        <f t="array" ref="I819">_xlfn.IFS(H819=0,"NA",H819&lt;0.3,3,H819&lt;0.6,2,H819&gt;=0.6,1)</f>
        <v>NA</v>
      </c>
      <c r="J819" s="5">
        <f t="shared" si="66"/>
        <v>0</v>
      </c>
      <c r="K819" s="5">
        <f t="shared" si="67"/>
        <v>0</v>
      </c>
    </row>
    <row r="820" spans="1:11" x14ac:dyDescent="0.35">
      <c r="A820" s="22" t="s">
        <v>1583</v>
      </c>
      <c r="B820" s="22" t="s">
        <v>1584</v>
      </c>
      <c r="C820" s="4">
        <v>558</v>
      </c>
      <c r="D820" s="4">
        <v>637</v>
      </c>
      <c r="E820" s="4">
        <f t="shared" si="63"/>
        <v>79</v>
      </c>
      <c r="F820" s="13">
        <f t="shared" si="64"/>
        <v>0</v>
      </c>
      <c r="G820" s="13">
        <f t="shared" si="65"/>
        <v>0</v>
      </c>
      <c r="H820" s="14"/>
      <c r="I820" s="15" t="str" cm="1">
        <f t="array" ref="I820">_xlfn.IFS(H820=0,"NA",H820&lt;0.3,3,H820&lt;0.6,2,H820&gt;=0.6,1)</f>
        <v>NA</v>
      </c>
      <c r="J820" s="5">
        <f t="shared" si="66"/>
        <v>0</v>
      </c>
      <c r="K820" s="5">
        <f t="shared" si="67"/>
        <v>0</v>
      </c>
    </row>
    <row r="821" spans="1:11" x14ac:dyDescent="0.35">
      <c r="A821" s="22" t="s">
        <v>1702</v>
      </c>
      <c r="B821" s="22" t="s">
        <v>1703</v>
      </c>
      <c r="C821" s="4">
        <v>1233</v>
      </c>
      <c r="D821" s="4">
        <v>1313</v>
      </c>
      <c r="E821" s="4">
        <f t="shared" si="63"/>
        <v>80</v>
      </c>
      <c r="F821" s="13">
        <f t="shared" si="64"/>
        <v>0</v>
      </c>
      <c r="G821" s="13">
        <f t="shared" si="65"/>
        <v>0</v>
      </c>
      <c r="H821" s="14"/>
      <c r="I821" s="15" t="str" cm="1">
        <f t="array" ref="I821">_xlfn.IFS(H821=0,"NA",H821&lt;0.3,3,H821&lt;0.6,2,H821&gt;=0.6,1)</f>
        <v>NA</v>
      </c>
      <c r="J821" s="5">
        <f t="shared" si="66"/>
        <v>0</v>
      </c>
      <c r="K821" s="5">
        <f t="shared" si="67"/>
        <v>0</v>
      </c>
    </row>
    <row r="822" spans="1:11" x14ac:dyDescent="0.35">
      <c r="A822" s="22" t="s">
        <v>1603</v>
      </c>
      <c r="B822" s="22" t="s">
        <v>1604</v>
      </c>
      <c r="C822" s="4">
        <v>1072</v>
      </c>
      <c r="D822" s="4">
        <v>1152</v>
      </c>
      <c r="E822" s="4">
        <f t="shared" si="63"/>
        <v>80</v>
      </c>
      <c r="F822" s="13">
        <f t="shared" si="64"/>
        <v>0</v>
      </c>
      <c r="G822" s="13">
        <f t="shared" si="65"/>
        <v>0</v>
      </c>
      <c r="H822" s="14"/>
      <c r="I822" s="15" t="str" cm="1">
        <f t="array" ref="I822">_xlfn.IFS(H822=0,"NA",H822&lt;0.3,3,H822&lt;0.6,2,H822&gt;=0.6,1)</f>
        <v>NA</v>
      </c>
      <c r="J822" s="5">
        <f t="shared" si="66"/>
        <v>0</v>
      </c>
      <c r="K822" s="5">
        <f t="shared" si="67"/>
        <v>0</v>
      </c>
    </row>
    <row r="823" spans="1:11" x14ac:dyDescent="0.35">
      <c r="A823" s="22" t="s">
        <v>1459</v>
      </c>
      <c r="B823" s="22" t="s">
        <v>1460</v>
      </c>
      <c r="C823" s="4">
        <v>1305</v>
      </c>
      <c r="D823" s="4">
        <v>1386</v>
      </c>
      <c r="E823" s="4">
        <f t="shared" si="63"/>
        <v>81</v>
      </c>
      <c r="F823" s="13">
        <f t="shared" si="64"/>
        <v>0</v>
      </c>
      <c r="G823" s="13">
        <f t="shared" si="65"/>
        <v>0</v>
      </c>
      <c r="H823" s="14"/>
      <c r="I823" s="15" t="str" cm="1">
        <f t="array" ref="I823">_xlfn.IFS(H823=0,"NA",H823&lt;0.3,3,H823&lt;0.6,2,H823&gt;=0.6,1)</f>
        <v>NA</v>
      </c>
      <c r="J823" s="5">
        <f t="shared" si="66"/>
        <v>0</v>
      </c>
      <c r="K823" s="5">
        <f t="shared" si="67"/>
        <v>0</v>
      </c>
    </row>
    <row r="824" spans="1:11" x14ac:dyDescent="0.35">
      <c r="A824" s="22" t="s">
        <v>1621</v>
      </c>
      <c r="B824" s="22" t="s">
        <v>1622</v>
      </c>
      <c r="C824" s="4">
        <v>729</v>
      </c>
      <c r="D824" s="4">
        <v>811</v>
      </c>
      <c r="E824" s="4">
        <f t="shared" si="63"/>
        <v>82</v>
      </c>
      <c r="F824" s="13">
        <f t="shared" si="64"/>
        <v>0</v>
      </c>
      <c r="G824" s="13">
        <f t="shared" si="65"/>
        <v>0</v>
      </c>
      <c r="H824" s="14"/>
      <c r="I824" s="15" t="str" cm="1">
        <f t="array" ref="I824">_xlfn.IFS(H824=0,"NA",H824&lt;0.3,3,H824&lt;0.6,2,H824&gt;=0.6,1)</f>
        <v>NA</v>
      </c>
      <c r="J824" s="5">
        <f t="shared" si="66"/>
        <v>0</v>
      </c>
      <c r="K824" s="5">
        <f t="shared" si="67"/>
        <v>0</v>
      </c>
    </row>
    <row r="825" spans="1:11" x14ac:dyDescent="0.35">
      <c r="A825" s="22" t="s">
        <v>1684</v>
      </c>
      <c r="B825" s="22" t="s">
        <v>1685</v>
      </c>
      <c r="C825" s="4">
        <v>1428</v>
      </c>
      <c r="D825" s="4">
        <v>1511</v>
      </c>
      <c r="E825" s="4">
        <f t="shared" si="63"/>
        <v>83</v>
      </c>
      <c r="F825" s="13">
        <f t="shared" si="64"/>
        <v>0</v>
      </c>
      <c r="G825" s="13">
        <f t="shared" si="65"/>
        <v>0</v>
      </c>
      <c r="H825" s="14"/>
      <c r="I825" s="15" t="str" cm="1">
        <f t="array" ref="I825">_xlfn.IFS(H825=0,"NA",H825&lt;0.3,3,H825&lt;0.6,2,H825&gt;=0.6,1)</f>
        <v>NA</v>
      </c>
      <c r="J825" s="5">
        <f t="shared" si="66"/>
        <v>0</v>
      </c>
      <c r="K825" s="5">
        <f t="shared" si="67"/>
        <v>0</v>
      </c>
    </row>
    <row r="826" spans="1:11" x14ac:dyDescent="0.35">
      <c r="A826" s="22" t="s">
        <v>1597</v>
      </c>
      <c r="B826" s="22" t="s">
        <v>1598</v>
      </c>
      <c r="C826" s="4">
        <v>801</v>
      </c>
      <c r="D826" s="4">
        <v>884</v>
      </c>
      <c r="E826" s="4">
        <f t="shared" si="63"/>
        <v>83</v>
      </c>
      <c r="F826" s="13">
        <f t="shared" si="64"/>
        <v>0</v>
      </c>
      <c r="G826" s="13">
        <f t="shared" si="65"/>
        <v>0</v>
      </c>
      <c r="H826" s="14"/>
      <c r="I826" s="15" t="str" cm="1">
        <f t="array" ref="I826">_xlfn.IFS(H826=0,"NA",H826&lt;0.3,3,H826&lt;0.6,2,H826&gt;=0.6,1)</f>
        <v>NA</v>
      </c>
      <c r="J826" s="5">
        <f t="shared" si="66"/>
        <v>0</v>
      </c>
      <c r="K826" s="5">
        <f t="shared" si="67"/>
        <v>0</v>
      </c>
    </row>
    <row r="827" spans="1:11" x14ac:dyDescent="0.35">
      <c r="A827" s="22" t="s">
        <v>1595</v>
      </c>
      <c r="B827" s="22" t="s">
        <v>1596</v>
      </c>
      <c r="C827" s="4">
        <v>982</v>
      </c>
      <c r="D827" s="4">
        <v>1065</v>
      </c>
      <c r="E827" s="4">
        <f t="shared" si="63"/>
        <v>83</v>
      </c>
      <c r="F827" s="13">
        <f t="shared" si="64"/>
        <v>0</v>
      </c>
      <c r="G827" s="13">
        <f t="shared" si="65"/>
        <v>0</v>
      </c>
      <c r="H827" s="14"/>
      <c r="I827" s="15" t="str" cm="1">
        <f t="array" ref="I827">_xlfn.IFS(H827=0,"NA",H827&lt;0.3,3,H827&lt;0.6,2,H827&gt;=0.6,1)</f>
        <v>NA</v>
      </c>
      <c r="J827" s="5">
        <f t="shared" si="66"/>
        <v>0</v>
      </c>
      <c r="K827" s="5">
        <f t="shared" si="67"/>
        <v>0</v>
      </c>
    </row>
    <row r="828" spans="1:11" x14ac:dyDescent="0.35">
      <c r="A828" s="22" t="s">
        <v>1714</v>
      </c>
      <c r="B828" s="22" t="s">
        <v>1715</v>
      </c>
      <c r="C828" s="4">
        <v>1627</v>
      </c>
      <c r="D828" s="4">
        <v>1711</v>
      </c>
      <c r="E828" s="4">
        <f t="shared" si="63"/>
        <v>84</v>
      </c>
      <c r="F828" s="13">
        <f t="shared" si="64"/>
        <v>0</v>
      </c>
      <c r="G828" s="13">
        <f t="shared" si="65"/>
        <v>0</v>
      </c>
      <c r="H828" s="14"/>
      <c r="I828" s="15" t="str" cm="1">
        <f t="array" ref="I828">_xlfn.IFS(H828=0,"NA",H828&lt;0.3,3,H828&lt;0.6,2,H828&gt;=0.6,1)</f>
        <v>NA</v>
      </c>
      <c r="J828" s="5">
        <f t="shared" si="66"/>
        <v>0</v>
      </c>
      <c r="K828" s="5">
        <f t="shared" si="67"/>
        <v>0</v>
      </c>
    </row>
    <row r="829" spans="1:11" x14ac:dyDescent="0.35">
      <c r="A829" s="22" t="s">
        <v>1756</v>
      </c>
      <c r="B829" s="22" t="s">
        <v>1757</v>
      </c>
      <c r="C829" s="4">
        <v>2929</v>
      </c>
      <c r="D829" s="4">
        <v>3013</v>
      </c>
      <c r="E829" s="4">
        <f t="shared" si="63"/>
        <v>84</v>
      </c>
      <c r="F829" s="13">
        <f t="shared" si="64"/>
        <v>0</v>
      </c>
      <c r="G829" s="13">
        <f t="shared" si="65"/>
        <v>0</v>
      </c>
      <c r="H829" s="14"/>
      <c r="I829" s="15" t="str" cm="1">
        <f t="array" ref="I829">_xlfn.IFS(H829=0,"NA",H829&lt;0.3,3,H829&lt;0.6,2,H829&gt;=0.6,1)</f>
        <v>NA</v>
      </c>
      <c r="J829" s="5">
        <f t="shared" si="66"/>
        <v>0</v>
      </c>
      <c r="K829" s="5">
        <f t="shared" si="67"/>
        <v>0</v>
      </c>
    </row>
    <row r="830" spans="1:11" x14ac:dyDescent="0.35">
      <c r="A830" s="22" t="s">
        <v>1631</v>
      </c>
      <c r="B830" s="22" t="s">
        <v>1632</v>
      </c>
      <c r="C830" s="4">
        <v>541</v>
      </c>
      <c r="D830" s="4">
        <v>626</v>
      </c>
      <c r="E830" s="4">
        <f t="shared" si="63"/>
        <v>85</v>
      </c>
      <c r="F830" s="13">
        <f t="shared" si="64"/>
        <v>0</v>
      </c>
      <c r="G830" s="13">
        <f t="shared" si="65"/>
        <v>0</v>
      </c>
      <c r="H830" s="14"/>
      <c r="I830" s="15" t="str" cm="1">
        <f t="array" ref="I830">_xlfn.IFS(H830=0,"NA",H830&lt;0.3,3,H830&lt;0.6,2,H830&gt;=0.6,1)</f>
        <v>NA</v>
      </c>
      <c r="J830" s="5">
        <f t="shared" si="66"/>
        <v>0</v>
      </c>
      <c r="K830" s="5">
        <f t="shared" si="67"/>
        <v>0</v>
      </c>
    </row>
    <row r="831" spans="1:11" x14ac:dyDescent="0.35">
      <c r="A831" s="22" t="s">
        <v>1639</v>
      </c>
      <c r="B831" s="22" t="s">
        <v>1640</v>
      </c>
      <c r="C831" s="4">
        <v>3072</v>
      </c>
      <c r="D831" s="4">
        <v>3157</v>
      </c>
      <c r="E831" s="4">
        <f t="shared" si="63"/>
        <v>85</v>
      </c>
      <c r="F831" s="13">
        <f t="shared" si="64"/>
        <v>0</v>
      </c>
      <c r="G831" s="13">
        <f t="shared" si="65"/>
        <v>0</v>
      </c>
      <c r="H831" s="14"/>
      <c r="I831" s="15" t="str" cm="1">
        <f t="array" ref="I831">_xlfn.IFS(H831=0,"NA",H831&lt;0.3,3,H831&lt;0.6,2,H831&gt;=0.6,1)</f>
        <v>NA</v>
      </c>
      <c r="J831" s="5">
        <f t="shared" si="66"/>
        <v>0</v>
      </c>
      <c r="K831" s="5">
        <f t="shared" si="67"/>
        <v>0</v>
      </c>
    </row>
    <row r="832" spans="1:11" x14ac:dyDescent="0.35">
      <c r="A832" s="22" t="s">
        <v>1690</v>
      </c>
      <c r="B832" s="22" t="s">
        <v>1691</v>
      </c>
      <c r="C832" s="4">
        <v>1266</v>
      </c>
      <c r="D832" s="4">
        <v>1352</v>
      </c>
      <c r="E832" s="4">
        <f t="shared" si="63"/>
        <v>86</v>
      </c>
      <c r="F832" s="13">
        <f t="shared" si="64"/>
        <v>0</v>
      </c>
      <c r="G832" s="13">
        <f t="shared" si="65"/>
        <v>0</v>
      </c>
      <c r="H832" s="14"/>
      <c r="I832" s="15" t="str" cm="1">
        <f t="array" ref="I832">_xlfn.IFS(H832=0,"NA",H832&lt;0.3,3,H832&lt;0.6,2,H832&gt;=0.6,1)</f>
        <v>NA</v>
      </c>
      <c r="J832" s="5">
        <f t="shared" si="66"/>
        <v>0</v>
      </c>
      <c r="K832" s="5">
        <f t="shared" si="67"/>
        <v>0</v>
      </c>
    </row>
    <row r="833" spans="1:11" x14ac:dyDescent="0.35">
      <c r="A833" s="22" t="s">
        <v>1607</v>
      </c>
      <c r="B833" s="22" t="s">
        <v>1608</v>
      </c>
      <c r="C833" s="4">
        <v>518</v>
      </c>
      <c r="D833" s="4">
        <v>605</v>
      </c>
      <c r="E833" s="4">
        <f t="shared" si="63"/>
        <v>87</v>
      </c>
      <c r="F833" s="13">
        <f t="shared" si="64"/>
        <v>0</v>
      </c>
      <c r="G833" s="13">
        <f t="shared" si="65"/>
        <v>0</v>
      </c>
      <c r="H833" s="14"/>
      <c r="I833" s="15" t="str" cm="1">
        <f t="array" ref="I833">_xlfn.IFS(H833=0,"NA",H833&lt;0.3,3,H833&lt;0.6,2,H833&gt;=0.6,1)</f>
        <v>NA</v>
      </c>
      <c r="J833" s="5">
        <f t="shared" si="66"/>
        <v>0</v>
      </c>
      <c r="K833" s="5">
        <f t="shared" si="67"/>
        <v>0</v>
      </c>
    </row>
    <row r="834" spans="1:11" x14ac:dyDescent="0.35">
      <c r="A834" s="22" t="s">
        <v>1627</v>
      </c>
      <c r="B834" s="22" t="s">
        <v>1628</v>
      </c>
      <c r="C834" s="4">
        <v>810</v>
      </c>
      <c r="D834" s="4">
        <v>898</v>
      </c>
      <c r="E834" s="4">
        <f t="shared" si="63"/>
        <v>88</v>
      </c>
      <c r="F834" s="13">
        <f t="shared" si="64"/>
        <v>0</v>
      </c>
      <c r="G834" s="13">
        <f t="shared" si="65"/>
        <v>0</v>
      </c>
      <c r="H834" s="14"/>
      <c r="I834" s="15" t="str" cm="1">
        <f t="array" ref="I834">_xlfn.IFS(H834=0,"NA",H834&lt;0.3,3,H834&lt;0.6,2,H834&gt;=0.6,1)</f>
        <v>NA</v>
      </c>
      <c r="J834" s="5">
        <f t="shared" si="66"/>
        <v>0</v>
      </c>
      <c r="K834" s="5">
        <f t="shared" si="67"/>
        <v>0</v>
      </c>
    </row>
    <row r="835" spans="1:11" x14ac:dyDescent="0.35">
      <c r="A835" s="22" t="s">
        <v>1635</v>
      </c>
      <c r="B835" s="22" t="s">
        <v>1636</v>
      </c>
      <c r="C835" s="4">
        <v>888</v>
      </c>
      <c r="D835" s="4">
        <v>979</v>
      </c>
      <c r="E835" s="4">
        <f t="shared" ref="E835:E898" si="68">D835-C835</f>
        <v>91</v>
      </c>
      <c r="F835" s="13">
        <f t="shared" ref="F835:F898" si="69">MAX(E835-250,0)</f>
        <v>0</v>
      </c>
      <c r="G835" s="13">
        <f t="shared" si="65"/>
        <v>0</v>
      </c>
      <c r="H835" s="14"/>
      <c r="I835" s="15" t="str" cm="1">
        <f t="array" ref="I835">_xlfn.IFS(H835=0,"NA",H835&lt;0.3,3,H835&lt;0.6,2,H835&gt;=0.6,1)</f>
        <v>NA</v>
      </c>
      <c r="J835" s="5">
        <f t="shared" si="66"/>
        <v>0</v>
      </c>
      <c r="K835" s="5">
        <f t="shared" si="67"/>
        <v>0</v>
      </c>
    </row>
    <row r="836" spans="1:11" x14ac:dyDescent="0.35">
      <c r="A836" s="22" t="s">
        <v>1680</v>
      </c>
      <c r="B836" s="22" t="s">
        <v>1681</v>
      </c>
      <c r="C836" s="4">
        <v>794</v>
      </c>
      <c r="D836" s="4">
        <v>885</v>
      </c>
      <c r="E836" s="4">
        <f t="shared" si="68"/>
        <v>91</v>
      </c>
      <c r="F836" s="13">
        <f t="shared" si="69"/>
        <v>0</v>
      </c>
      <c r="G836" s="13">
        <f t="shared" ref="G836:G896" si="70">G835+F836</f>
        <v>0</v>
      </c>
      <c r="H836" s="14"/>
      <c r="I836" s="15" t="str" cm="1">
        <f t="array" ref="I836">_xlfn.IFS(H836=0,"NA",H836&lt;0.3,3,H836&lt;0.6,2,H836&gt;=0.6,1)</f>
        <v>NA</v>
      </c>
      <c r="J836" s="5">
        <f t="shared" si="66"/>
        <v>0</v>
      </c>
      <c r="K836" s="5">
        <f t="shared" si="67"/>
        <v>0</v>
      </c>
    </row>
    <row r="837" spans="1:11" x14ac:dyDescent="0.35">
      <c r="A837" s="22" t="s">
        <v>1645</v>
      </c>
      <c r="B837" s="22" t="s">
        <v>1646</v>
      </c>
      <c r="C837" s="4">
        <v>141</v>
      </c>
      <c r="D837" s="4">
        <v>234</v>
      </c>
      <c r="E837" s="4">
        <f t="shared" si="68"/>
        <v>93</v>
      </c>
      <c r="F837" s="13">
        <f t="shared" si="69"/>
        <v>0</v>
      </c>
      <c r="G837" s="13">
        <f t="shared" si="70"/>
        <v>0</v>
      </c>
      <c r="H837" s="14"/>
      <c r="I837" s="15" t="str" cm="1">
        <f t="array" ref="I837">_xlfn.IFS(H837=0,"NA",H837&lt;0.3,3,H837&lt;0.6,2,H837&gt;=0.6,1)</f>
        <v>NA</v>
      </c>
      <c r="J837" s="5">
        <f t="shared" si="66"/>
        <v>0</v>
      </c>
      <c r="K837" s="5">
        <f t="shared" si="67"/>
        <v>0</v>
      </c>
    </row>
    <row r="838" spans="1:11" x14ac:dyDescent="0.35">
      <c r="A838" s="22" t="s">
        <v>1659</v>
      </c>
      <c r="B838" s="22" t="s">
        <v>1660</v>
      </c>
      <c r="C838" s="4">
        <v>5222</v>
      </c>
      <c r="D838" s="4">
        <v>5317</v>
      </c>
      <c r="E838" s="4">
        <f t="shared" si="68"/>
        <v>95</v>
      </c>
      <c r="F838" s="13">
        <f t="shared" si="69"/>
        <v>0</v>
      </c>
      <c r="G838" s="13">
        <f t="shared" si="70"/>
        <v>0</v>
      </c>
      <c r="H838" s="14"/>
      <c r="I838" s="15" t="str" cm="1">
        <f t="array" ref="I838">_xlfn.IFS(H838=0,"NA",H838&lt;0.3,3,H838&lt;0.6,2,H838&gt;=0.6,1)</f>
        <v>NA</v>
      </c>
      <c r="J838" s="5">
        <f t="shared" ref="J838:J901" si="71">IF(I838=1,F838*0.48*6160,IF(I838=2,F838*0.33*6160,F838*0.18*6160))</f>
        <v>0</v>
      </c>
      <c r="K838" s="5">
        <f t="shared" ref="K838:K901" si="72">IF($J$1021&gt;$K$1023,J838*($K$1023/$J$1021),J838)</f>
        <v>0</v>
      </c>
    </row>
    <row r="839" spans="1:11" x14ac:dyDescent="0.35">
      <c r="A839" s="22" t="s">
        <v>1557</v>
      </c>
      <c r="B839" s="22" t="s">
        <v>1558</v>
      </c>
      <c r="C839" s="4">
        <v>562</v>
      </c>
      <c r="D839" s="4">
        <v>657</v>
      </c>
      <c r="E839" s="4">
        <f t="shared" si="68"/>
        <v>95</v>
      </c>
      <c r="F839" s="13">
        <f t="shared" si="69"/>
        <v>0</v>
      </c>
      <c r="G839" s="13">
        <f t="shared" si="70"/>
        <v>0</v>
      </c>
      <c r="H839" s="14"/>
      <c r="I839" s="15" t="str" cm="1">
        <f t="array" ref="I839">_xlfn.IFS(H839=0,"NA",H839&lt;0.3,3,H839&lt;0.6,2,H839&gt;=0.6,1)</f>
        <v>NA</v>
      </c>
      <c r="J839" s="5">
        <f t="shared" si="71"/>
        <v>0</v>
      </c>
      <c r="K839" s="5">
        <f t="shared" si="72"/>
        <v>0</v>
      </c>
    </row>
    <row r="840" spans="1:11" x14ac:dyDescent="0.35">
      <c r="A840" s="22" t="s">
        <v>1619</v>
      </c>
      <c r="B840" s="22" t="s">
        <v>1620</v>
      </c>
      <c r="C840" s="4">
        <v>303</v>
      </c>
      <c r="D840" s="4">
        <v>398</v>
      </c>
      <c r="E840" s="4">
        <f t="shared" si="68"/>
        <v>95</v>
      </c>
      <c r="F840" s="13">
        <f t="shared" si="69"/>
        <v>0</v>
      </c>
      <c r="G840" s="13">
        <f t="shared" si="70"/>
        <v>0</v>
      </c>
      <c r="H840" s="14"/>
      <c r="I840" s="15" t="str" cm="1">
        <f t="array" ref="I840">_xlfn.IFS(H840=0,"NA",H840&lt;0.3,3,H840&lt;0.6,2,H840&gt;=0.6,1)</f>
        <v>NA</v>
      </c>
      <c r="J840" s="5">
        <f t="shared" si="71"/>
        <v>0</v>
      </c>
      <c r="K840" s="5">
        <f t="shared" si="72"/>
        <v>0</v>
      </c>
    </row>
    <row r="841" spans="1:11" x14ac:dyDescent="0.35">
      <c r="A841" s="22" t="s">
        <v>1674</v>
      </c>
      <c r="B841" s="22" t="s">
        <v>1675</v>
      </c>
      <c r="C841" s="4">
        <v>487</v>
      </c>
      <c r="D841" s="4">
        <v>582</v>
      </c>
      <c r="E841" s="4">
        <f t="shared" si="68"/>
        <v>95</v>
      </c>
      <c r="F841" s="13">
        <f t="shared" si="69"/>
        <v>0</v>
      </c>
      <c r="G841" s="13">
        <f t="shared" si="70"/>
        <v>0</v>
      </c>
      <c r="H841" s="14"/>
      <c r="I841" s="15" t="str" cm="1">
        <f t="array" ref="I841">_xlfn.IFS(H841=0,"NA",H841&lt;0.3,3,H841&lt;0.6,2,H841&gt;=0.6,1)</f>
        <v>NA</v>
      </c>
      <c r="J841" s="5">
        <f t="shared" si="71"/>
        <v>0</v>
      </c>
      <c r="K841" s="5">
        <f t="shared" si="72"/>
        <v>0</v>
      </c>
    </row>
    <row r="842" spans="1:11" x14ac:dyDescent="0.35">
      <c r="A842" s="22" t="s">
        <v>1678</v>
      </c>
      <c r="B842" s="22" t="s">
        <v>1679</v>
      </c>
      <c r="C842" s="4">
        <v>867</v>
      </c>
      <c r="D842" s="4">
        <v>962</v>
      </c>
      <c r="E842" s="4">
        <f t="shared" si="68"/>
        <v>95</v>
      </c>
      <c r="F842" s="13">
        <f t="shared" si="69"/>
        <v>0</v>
      </c>
      <c r="G842" s="13">
        <f t="shared" si="70"/>
        <v>0</v>
      </c>
      <c r="H842" s="14"/>
      <c r="I842" s="15" t="str" cm="1">
        <f t="array" ref="I842">_xlfn.IFS(H842=0,"NA",H842&lt;0.3,3,H842&lt;0.6,2,H842&gt;=0.6,1)</f>
        <v>NA</v>
      </c>
      <c r="J842" s="5">
        <f t="shared" si="71"/>
        <v>0</v>
      </c>
      <c r="K842" s="5">
        <f t="shared" si="72"/>
        <v>0</v>
      </c>
    </row>
    <row r="843" spans="1:11" x14ac:dyDescent="0.35">
      <c r="A843" s="22" t="s">
        <v>1617</v>
      </c>
      <c r="B843" s="22" t="s">
        <v>1618</v>
      </c>
      <c r="C843" s="4">
        <v>1236</v>
      </c>
      <c r="D843" s="4">
        <v>1331</v>
      </c>
      <c r="E843" s="4">
        <f t="shared" si="68"/>
        <v>95</v>
      </c>
      <c r="F843" s="13">
        <f t="shared" si="69"/>
        <v>0</v>
      </c>
      <c r="G843" s="13">
        <f t="shared" si="70"/>
        <v>0</v>
      </c>
      <c r="H843" s="14"/>
      <c r="I843" s="15" t="str" cm="1">
        <f t="array" ref="I843">_xlfn.IFS(H843=0,"NA",H843&lt;0.3,3,H843&lt;0.6,2,H843&gt;=0.6,1)</f>
        <v>NA</v>
      </c>
      <c r="J843" s="5">
        <f t="shared" si="71"/>
        <v>0</v>
      </c>
      <c r="K843" s="5">
        <f t="shared" si="72"/>
        <v>0</v>
      </c>
    </row>
    <row r="844" spans="1:11" x14ac:dyDescent="0.35">
      <c r="A844" s="22" t="s">
        <v>1647</v>
      </c>
      <c r="B844" s="22" t="s">
        <v>1648</v>
      </c>
      <c r="C844" s="4">
        <v>453</v>
      </c>
      <c r="D844" s="4">
        <v>550</v>
      </c>
      <c r="E844" s="4">
        <f t="shared" si="68"/>
        <v>97</v>
      </c>
      <c r="F844" s="13">
        <f t="shared" si="69"/>
        <v>0</v>
      </c>
      <c r="G844" s="13">
        <f t="shared" si="70"/>
        <v>0</v>
      </c>
      <c r="H844" s="14"/>
      <c r="I844" s="15" t="str" cm="1">
        <f t="array" ref="I844">_xlfn.IFS(H844=0,"NA",H844&lt;0.3,3,H844&lt;0.6,2,H844&gt;=0.6,1)</f>
        <v>NA</v>
      </c>
      <c r="J844" s="5">
        <f t="shared" si="71"/>
        <v>0</v>
      </c>
      <c r="K844" s="5">
        <f t="shared" si="72"/>
        <v>0</v>
      </c>
    </row>
    <row r="845" spans="1:11" x14ac:dyDescent="0.35">
      <c r="A845" s="22" t="s">
        <v>1643</v>
      </c>
      <c r="B845" s="22" t="s">
        <v>1644</v>
      </c>
      <c r="C845" s="4">
        <v>407</v>
      </c>
      <c r="D845" s="4">
        <v>506</v>
      </c>
      <c r="E845" s="4">
        <f t="shared" si="68"/>
        <v>99</v>
      </c>
      <c r="F845" s="13">
        <f t="shared" si="69"/>
        <v>0</v>
      </c>
      <c r="G845" s="13">
        <f t="shared" si="70"/>
        <v>0</v>
      </c>
      <c r="H845" s="14"/>
      <c r="I845" s="15" t="str" cm="1">
        <f t="array" ref="I845">_xlfn.IFS(H845=0,"NA",H845&lt;0.3,3,H845&lt;0.6,2,H845&gt;=0.6,1)</f>
        <v>NA</v>
      </c>
      <c r="J845" s="5">
        <f t="shared" si="71"/>
        <v>0</v>
      </c>
      <c r="K845" s="5">
        <f t="shared" si="72"/>
        <v>0</v>
      </c>
    </row>
    <row r="846" spans="1:11" x14ac:dyDescent="0.35">
      <c r="A846" s="22" t="s">
        <v>1563</v>
      </c>
      <c r="B846" s="22" t="s">
        <v>1564</v>
      </c>
      <c r="C846" s="4">
        <v>3017</v>
      </c>
      <c r="D846" s="4">
        <v>3117</v>
      </c>
      <c r="E846" s="4">
        <f t="shared" si="68"/>
        <v>100</v>
      </c>
      <c r="F846" s="13">
        <f t="shared" si="69"/>
        <v>0</v>
      </c>
      <c r="G846" s="13">
        <f t="shared" si="70"/>
        <v>0</v>
      </c>
      <c r="H846" s="14"/>
      <c r="I846" s="15" t="str" cm="1">
        <f t="array" ref="I846">_xlfn.IFS(H846=0,"NA",H846&lt;0.3,3,H846&lt;0.6,2,H846&gt;=0.6,1)</f>
        <v>NA</v>
      </c>
      <c r="J846" s="5">
        <f t="shared" si="71"/>
        <v>0</v>
      </c>
      <c r="K846" s="5">
        <f t="shared" si="72"/>
        <v>0</v>
      </c>
    </row>
    <row r="847" spans="1:11" x14ac:dyDescent="0.35">
      <c r="A847" s="22" t="s">
        <v>1754</v>
      </c>
      <c r="B847" s="22" t="s">
        <v>1755</v>
      </c>
      <c r="C847" s="4">
        <v>1828</v>
      </c>
      <c r="D847" s="4">
        <v>1929</v>
      </c>
      <c r="E847" s="4">
        <f t="shared" si="68"/>
        <v>101</v>
      </c>
      <c r="F847" s="13">
        <f t="shared" si="69"/>
        <v>0</v>
      </c>
      <c r="G847" s="13">
        <f t="shared" si="70"/>
        <v>0</v>
      </c>
      <c r="H847" s="14"/>
      <c r="I847" s="15" t="str" cm="1">
        <f t="array" ref="I847">_xlfn.IFS(H847=0,"NA",H847&lt;0.3,3,H847&lt;0.6,2,H847&gt;=0.6,1)</f>
        <v>NA</v>
      </c>
      <c r="J847" s="5">
        <f t="shared" si="71"/>
        <v>0</v>
      </c>
      <c r="K847" s="5">
        <f t="shared" si="72"/>
        <v>0</v>
      </c>
    </row>
    <row r="848" spans="1:11" x14ac:dyDescent="0.35">
      <c r="A848" s="22" t="s">
        <v>1581</v>
      </c>
      <c r="B848" s="22" t="s">
        <v>1582</v>
      </c>
      <c r="C848" s="4">
        <v>2182</v>
      </c>
      <c r="D848" s="4">
        <v>2283</v>
      </c>
      <c r="E848" s="4">
        <f t="shared" si="68"/>
        <v>101</v>
      </c>
      <c r="F848" s="13">
        <f t="shared" si="69"/>
        <v>0</v>
      </c>
      <c r="G848" s="13">
        <f t="shared" si="70"/>
        <v>0</v>
      </c>
      <c r="H848" s="14"/>
      <c r="I848" s="15" t="str" cm="1">
        <f t="array" ref="I848">_xlfn.IFS(H848=0,"NA",H848&lt;0.3,3,H848&lt;0.6,2,H848&gt;=0.6,1)</f>
        <v>NA</v>
      </c>
      <c r="J848" s="5">
        <f t="shared" si="71"/>
        <v>0</v>
      </c>
      <c r="K848" s="5">
        <f t="shared" si="72"/>
        <v>0</v>
      </c>
    </row>
    <row r="849" spans="1:11" x14ac:dyDescent="0.35">
      <c r="A849" s="22" t="s">
        <v>1716</v>
      </c>
      <c r="B849" s="22" t="s">
        <v>1717</v>
      </c>
      <c r="C849" s="4">
        <v>3217</v>
      </c>
      <c r="D849" s="4">
        <v>3320</v>
      </c>
      <c r="E849" s="4">
        <f t="shared" si="68"/>
        <v>103</v>
      </c>
      <c r="F849" s="13">
        <f t="shared" si="69"/>
        <v>0</v>
      </c>
      <c r="G849" s="13">
        <f t="shared" si="70"/>
        <v>0</v>
      </c>
      <c r="H849" s="14"/>
      <c r="I849" s="15" t="str" cm="1">
        <f t="array" ref="I849">_xlfn.IFS(H849=0,"NA",H849&lt;0.3,3,H849&lt;0.6,2,H849&gt;=0.6,1)</f>
        <v>NA</v>
      </c>
      <c r="J849" s="5">
        <f t="shared" si="71"/>
        <v>0</v>
      </c>
      <c r="K849" s="5">
        <f t="shared" si="72"/>
        <v>0</v>
      </c>
    </row>
    <row r="850" spans="1:11" x14ac:dyDescent="0.35">
      <c r="A850" s="22" t="s">
        <v>1611</v>
      </c>
      <c r="B850" s="22" t="s">
        <v>1612</v>
      </c>
      <c r="C850" s="4">
        <v>799</v>
      </c>
      <c r="D850" s="4">
        <v>903</v>
      </c>
      <c r="E850" s="4">
        <f t="shared" si="68"/>
        <v>104</v>
      </c>
      <c r="F850" s="13">
        <f t="shared" si="69"/>
        <v>0</v>
      </c>
      <c r="G850" s="13">
        <f t="shared" si="70"/>
        <v>0</v>
      </c>
      <c r="H850" s="14"/>
      <c r="I850" s="15" t="str" cm="1">
        <f t="array" ref="I850">_xlfn.IFS(H850=0,"NA",H850&lt;0.3,3,H850&lt;0.6,2,H850&gt;=0.6,1)</f>
        <v>NA</v>
      </c>
      <c r="J850" s="5">
        <f t="shared" si="71"/>
        <v>0</v>
      </c>
      <c r="K850" s="5">
        <f t="shared" si="72"/>
        <v>0</v>
      </c>
    </row>
    <row r="851" spans="1:11" x14ac:dyDescent="0.35">
      <c r="A851" s="22" t="s">
        <v>1653</v>
      </c>
      <c r="B851" s="22" t="s">
        <v>1654</v>
      </c>
      <c r="C851" s="4">
        <v>684</v>
      </c>
      <c r="D851" s="4">
        <v>790</v>
      </c>
      <c r="E851" s="4">
        <f t="shared" si="68"/>
        <v>106</v>
      </c>
      <c r="F851" s="13">
        <f t="shared" si="69"/>
        <v>0</v>
      </c>
      <c r="G851" s="13">
        <f t="shared" si="70"/>
        <v>0</v>
      </c>
      <c r="H851" s="14"/>
      <c r="I851" s="15" t="str" cm="1">
        <f t="array" ref="I851">_xlfn.IFS(H851=0,"NA",H851&lt;0.3,3,H851&lt;0.6,2,H851&gt;=0.6,1)</f>
        <v>NA</v>
      </c>
      <c r="J851" s="5">
        <f t="shared" si="71"/>
        <v>0</v>
      </c>
      <c r="K851" s="5">
        <f t="shared" si="72"/>
        <v>0</v>
      </c>
    </row>
    <row r="852" spans="1:11" x14ac:dyDescent="0.35">
      <c r="A852" s="22" t="s">
        <v>1672</v>
      </c>
      <c r="B852" s="22" t="s">
        <v>1673</v>
      </c>
      <c r="C852" s="4">
        <v>738</v>
      </c>
      <c r="D852" s="4">
        <v>844</v>
      </c>
      <c r="E852" s="4">
        <f t="shared" si="68"/>
        <v>106</v>
      </c>
      <c r="F852" s="13">
        <f t="shared" si="69"/>
        <v>0</v>
      </c>
      <c r="G852" s="13">
        <f t="shared" si="70"/>
        <v>0</v>
      </c>
      <c r="H852" s="14"/>
      <c r="I852" s="15" t="str" cm="1">
        <f t="array" ref="I852">_xlfn.IFS(H852=0,"NA",H852&lt;0.3,3,H852&lt;0.6,2,H852&gt;=0.6,1)</f>
        <v>NA</v>
      </c>
      <c r="J852" s="5">
        <f t="shared" si="71"/>
        <v>0</v>
      </c>
      <c r="K852" s="5">
        <f t="shared" si="72"/>
        <v>0</v>
      </c>
    </row>
    <row r="853" spans="1:11" x14ac:dyDescent="0.35">
      <c r="A853" s="22" t="s">
        <v>1670</v>
      </c>
      <c r="B853" s="22" t="s">
        <v>1671</v>
      </c>
      <c r="C853" s="4">
        <v>1646</v>
      </c>
      <c r="D853" s="4">
        <v>1753</v>
      </c>
      <c r="E853" s="4">
        <f t="shared" si="68"/>
        <v>107</v>
      </c>
      <c r="F853" s="13">
        <f t="shared" si="69"/>
        <v>0</v>
      </c>
      <c r="G853" s="13">
        <f t="shared" si="70"/>
        <v>0</v>
      </c>
      <c r="H853" s="14"/>
      <c r="I853" s="15" t="str" cm="1">
        <f t="array" ref="I853">_xlfn.IFS(H853=0,"NA",H853&lt;0.3,3,H853&lt;0.6,2,H853&gt;=0.6,1)</f>
        <v>NA</v>
      </c>
      <c r="J853" s="5">
        <f t="shared" si="71"/>
        <v>0</v>
      </c>
      <c r="K853" s="5">
        <f t="shared" si="72"/>
        <v>0</v>
      </c>
    </row>
    <row r="854" spans="1:11" x14ac:dyDescent="0.35">
      <c r="A854" s="22" t="s">
        <v>1567</v>
      </c>
      <c r="B854" s="22" t="s">
        <v>1568</v>
      </c>
      <c r="C854" s="4">
        <v>2207</v>
      </c>
      <c r="D854" s="4">
        <v>2315</v>
      </c>
      <c r="E854" s="4">
        <f t="shared" si="68"/>
        <v>108</v>
      </c>
      <c r="F854" s="13">
        <f t="shared" si="69"/>
        <v>0</v>
      </c>
      <c r="G854" s="13">
        <f t="shared" si="70"/>
        <v>0</v>
      </c>
      <c r="H854" s="14"/>
      <c r="I854" s="15" t="str" cm="1">
        <f t="array" ref="I854">_xlfn.IFS(H854=0,"NA",H854&lt;0.3,3,H854&lt;0.6,2,H854&gt;=0.6,1)</f>
        <v>NA</v>
      </c>
      <c r="J854" s="5">
        <f t="shared" si="71"/>
        <v>0</v>
      </c>
      <c r="K854" s="5">
        <f t="shared" si="72"/>
        <v>0</v>
      </c>
    </row>
    <row r="855" spans="1:11" x14ac:dyDescent="0.35">
      <c r="A855" s="22" t="s">
        <v>1810</v>
      </c>
      <c r="B855" s="22" t="s">
        <v>1811</v>
      </c>
      <c r="C855" s="4">
        <v>522</v>
      </c>
      <c r="D855" s="4">
        <v>630</v>
      </c>
      <c r="E855" s="4">
        <f t="shared" si="68"/>
        <v>108</v>
      </c>
      <c r="F855" s="13">
        <f t="shared" si="69"/>
        <v>0</v>
      </c>
      <c r="G855" s="13">
        <f t="shared" si="70"/>
        <v>0</v>
      </c>
      <c r="H855" s="14"/>
      <c r="I855" s="15" t="str" cm="1">
        <f t="array" ref="I855">_xlfn.IFS(H855=0,"NA",H855&lt;0.3,3,H855&lt;0.6,2,H855&gt;=0.6,1)</f>
        <v>NA</v>
      </c>
      <c r="J855" s="5">
        <f t="shared" si="71"/>
        <v>0</v>
      </c>
      <c r="K855" s="5">
        <f t="shared" si="72"/>
        <v>0</v>
      </c>
    </row>
    <row r="856" spans="1:11" x14ac:dyDescent="0.35">
      <c r="A856" s="22" t="s">
        <v>1593</v>
      </c>
      <c r="B856" s="22" t="s">
        <v>1594</v>
      </c>
      <c r="C856" s="4">
        <v>1103</v>
      </c>
      <c r="D856" s="4">
        <v>1211</v>
      </c>
      <c r="E856" s="4">
        <f t="shared" si="68"/>
        <v>108</v>
      </c>
      <c r="F856" s="13">
        <f t="shared" si="69"/>
        <v>0</v>
      </c>
      <c r="G856" s="13">
        <f t="shared" si="70"/>
        <v>0</v>
      </c>
      <c r="H856" s="14"/>
      <c r="I856" s="15" t="str" cm="1">
        <f t="array" ref="I856">_xlfn.IFS(H856=0,"NA",H856&lt;0.3,3,H856&lt;0.6,2,H856&gt;=0.6,1)</f>
        <v>NA</v>
      </c>
      <c r="J856" s="5">
        <f t="shared" si="71"/>
        <v>0</v>
      </c>
      <c r="K856" s="5">
        <f t="shared" si="72"/>
        <v>0</v>
      </c>
    </row>
    <row r="857" spans="1:11" x14ac:dyDescent="0.35">
      <c r="A857" s="22" t="s">
        <v>1732</v>
      </c>
      <c r="B857" s="22" t="s">
        <v>1733</v>
      </c>
      <c r="C857" s="4">
        <v>1723</v>
      </c>
      <c r="D857" s="4">
        <v>1832</v>
      </c>
      <c r="E857" s="4">
        <f t="shared" si="68"/>
        <v>109</v>
      </c>
      <c r="F857" s="13">
        <f t="shared" si="69"/>
        <v>0</v>
      </c>
      <c r="G857" s="13">
        <f t="shared" si="70"/>
        <v>0</v>
      </c>
      <c r="H857" s="14"/>
      <c r="I857" s="15" t="str" cm="1">
        <f t="array" ref="I857">_xlfn.IFS(H857=0,"NA",H857&lt;0.3,3,H857&lt;0.6,2,H857&gt;=0.6,1)</f>
        <v>NA</v>
      </c>
      <c r="J857" s="5">
        <f t="shared" si="71"/>
        <v>0</v>
      </c>
      <c r="K857" s="5">
        <f t="shared" si="72"/>
        <v>0</v>
      </c>
    </row>
    <row r="858" spans="1:11" x14ac:dyDescent="0.35">
      <c r="A858" s="22" t="s">
        <v>1778</v>
      </c>
      <c r="B858" s="22" t="s">
        <v>1779</v>
      </c>
      <c r="C858" s="4">
        <v>1074</v>
      </c>
      <c r="D858" s="4">
        <v>1184</v>
      </c>
      <c r="E858" s="4">
        <f t="shared" si="68"/>
        <v>110</v>
      </c>
      <c r="F858" s="13">
        <f t="shared" si="69"/>
        <v>0</v>
      </c>
      <c r="G858" s="13">
        <f t="shared" si="70"/>
        <v>0</v>
      </c>
      <c r="H858" s="14"/>
      <c r="I858" s="15" t="str" cm="1">
        <f t="array" ref="I858">_xlfn.IFS(H858=0,"NA",H858&lt;0.3,3,H858&lt;0.6,2,H858&gt;=0.6,1)</f>
        <v>NA</v>
      </c>
      <c r="J858" s="5">
        <f t="shared" si="71"/>
        <v>0</v>
      </c>
      <c r="K858" s="5">
        <f t="shared" si="72"/>
        <v>0</v>
      </c>
    </row>
    <row r="859" spans="1:11" x14ac:dyDescent="0.35">
      <c r="A859" s="22" t="s">
        <v>1698</v>
      </c>
      <c r="B859" s="22" t="s">
        <v>1699</v>
      </c>
      <c r="C859" s="4">
        <v>2199</v>
      </c>
      <c r="D859" s="4">
        <v>2309</v>
      </c>
      <c r="E859" s="4">
        <f t="shared" si="68"/>
        <v>110</v>
      </c>
      <c r="F859" s="13">
        <f t="shared" si="69"/>
        <v>0</v>
      </c>
      <c r="G859" s="13">
        <f t="shared" si="70"/>
        <v>0</v>
      </c>
      <c r="H859" s="14"/>
      <c r="I859" s="15" t="str" cm="1">
        <f t="array" ref="I859">_xlfn.IFS(H859=0,"NA",H859&lt;0.3,3,H859&lt;0.6,2,H859&gt;=0.6,1)</f>
        <v>NA</v>
      </c>
      <c r="J859" s="5">
        <f t="shared" si="71"/>
        <v>0</v>
      </c>
      <c r="K859" s="5">
        <f t="shared" si="72"/>
        <v>0</v>
      </c>
    </row>
    <row r="860" spans="1:11" x14ac:dyDescent="0.35">
      <c r="A860" s="22" t="s">
        <v>1786</v>
      </c>
      <c r="B860" s="22" t="s">
        <v>1787</v>
      </c>
      <c r="C860" s="4">
        <v>5564</v>
      </c>
      <c r="D860" s="4">
        <v>5675</v>
      </c>
      <c r="E860" s="4">
        <f t="shared" si="68"/>
        <v>111</v>
      </c>
      <c r="F860" s="13">
        <f t="shared" si="69"/>
        <v>0</v>
      </c>
      <c r="G860" s="13">
        <f t="shared" si="70"/>
        <v>0</v>
      </c>
      <c r="H860" s="14"/>
      <c r="I860" s="15" t="str" cm="1">
        <f t="array" ref="I860">_xlfn.IFS(H860=0,"NA",H860&lt;0.3,3,H860&lt;0.6,2,H860&gt;=0.6,1)</f>
        <v>NA</v>
      </c>
      <c r="J860" s="5">
        <f t="shared" si="71"/>
        <v>0</v>
      </c>
      <c r="K860" s="5">
        <f t="shared" si="72"/>
        <v>0</v>
      </c>
    </row>
    <row r="861" spans="1:11" x14ac:dyDescent="0.35">
      <c r="A861" s="22" t="s">
        <v>1706</v>
      </c>
      <c r="B861" s="22" t="s">
        <v>1707</v>
      </c>
      <c r="C861" s="4">
        <v>758</v>
      </c>
      <c r="D861" s="4">
        <v>873</v>
      </c>
      <c r="E861" s="4">
        <f t="shared" si="68"/>
        <v>115</v>
      </c>
      <c r="F861" s="13">
        <f t="shared" si="69"/>
        <v>0</v>
      </c>
      <c r="G861" s="13">
        <f t="shared" si="70"/>
        <v>0</v>
      </c>
      <c r="H861" s="14"/>
      <c r="I861" s="15" t="str" cm="1">
        <f t="array" ref="I861">_xlfn.IFS(H861=0,"NA",H861&lt;0.3,3,H861&lt;0.6,2,H861&gt;=0.6,1)</f>
        <v>NA</v>
      </c>
      <c r="J861" s="5">
        <f t="shared" si="71"/>
        <v>0</v>
      </c>
      <c r="K861" s="5">
        <f t="shared" si="72"/>
        <v>0</v>
      </c>
    </row>
    <row r="862" spans="1:11" x14ac:dyDescent="0.35">
      <c r="A862" s="22" t="s">
        <v>1665</v>
      </c>
      <c r="B862" s="22" t="s">
        <v>1666</v>
      </c>
      <c r="C862" s="4">
        <v>1543</v>
      </c>
      <c r="D862" s="4">
        <v>1659</v>
      </c>
      <c r="E862" s="4">
        <f t="shared" si="68"/>
        <v>116</v>
      </c>
      <c r="F862" s="13">
        <f t="shared" si="69"/>
        <v>0</v>
      </c>
      <c r="G862" s="13">
        <f t="shared" si="70"/>
        <v>0</v>
      </c>
      <c r="H862" s="14"/>
      <c r="I862" s="15" t="str" cm="1">
        <f t="array" ref="I862">_xlfn.IFS(H862=0,"NA",H862&lt;0.3,3,H862&lt;0.6,2,H862&gt;=0.6,1)</f>
        <v>NA</v>
      </c>
      <c r="J862" s="5">
        <f t="shared" si="71"/>
        <v>0</v>
      </c>
      <c r="K862" s="5">
        <f t="shared" si="72"/>
        <v>0</v>
      </c>
    </row>
    <row r="863" spans="1:11" x14ac:dyDescent="0.35">
      <c r="A863" s="22" t="s">
        <v>1569</v>
      </c>
      <c r="B863" s="22" t="s">
        <v>1570</v>
      </c>
      <c r="C863" s="4">
        <v>624</v>
      </c>
      <c r="D863" s="4">
        <v>741</v>
      </c>
      <c r="E863" s="4">
        <f t="shared" si="68"/>
        <v>117</v>
      </c>
      <c r="F863" s="13">
        <f t="shared" si="69"/>
        <v>0</v>
      </c>
      <c r="G863" s="13">
        <f t="shared" si="70"/>
        <v>0</v>
      </c>
      <c r="H863" s="14"/>
      <c r="I863" s="15" t="str" cm="1">
        <f t="array" ref="I863">_xlfn.IFS(H863=0,"NA",H863&lt;0.3,3,H863&lt;0.6,2,H863&gt;=0.6,1)</f>
        <v>NA</v>
      </c>
      <c r="J863" s="5">
        <f t="shared" si="71"/>
        <v>0</v>
      </c>
      <c r="K863" s="5">
        <f t="shared" si="72"/>
        <v>0</v>
      </c>
    </row>
    <row r="864" spans="1:11" x14ac:dyDescent="0.35">
      <c r="A864" s="22" t="s">
        <v>1655</v>
      </c>
      <c r="B864" s="22" t="s">
        <v>1656</v>
      </c>
      <c r="C864" s="4">
        <v>772</v>
      </c>
      <c r="D864" s="4">
        <v>891</v>
      </c>
      <c r="E864" s="4">
        <f t="shared" si="68"/>
        <v>119</v>
      </c>
      <c r="F864" s="13">
        <f t="shared" si="69"/>
        <v>0</v>
      </c>
      <c r="G864" s="13">
        <f t="shared" si="70"/>
        <v>0</v>
      </c>
      <c r="H864" s="14"/>
      <c r="I864" s="15" t="str" cm="1">
        <f t="array" ref="I864">_xlfn.IFS(H864=0,"NA",H864&lt;0.3,3,H864&lt;0.6,2,H864&gt;=0.6,1)</f>
        <v>NA</v>
      </c>
      <c r="J864" s="5">
        <f t="shared" si="71"/>
        <v>0</v>
      </c>
      <c r="K864" s="5">
        <f t="shared" si="72"/>
        <v>0</v>
      </c>
    </row>
    <row r="865" spans="1:11" x14ac:dyDescent="0.35">
      <c r="A865" s="22" t="s">
        <v>1708</v>
      </c>
      <c r="B865" s="22" t="s">
        <v>1709</v>
      </c>
      <c r="C865" s="4">
        <v>889</v>
      </c>
      <c r="D865" s="4">
        <v>1008</v>
      </c>
      <c r="E865" s="4">
        <f t="shared" si="68"/>
        <v>119</v>
      </c>
      <c r="F865" s="13">
        <f t="shared" si="69"/>
        <v>0</v>
      </c>
      <c r="G865" s="13">
        <f t="shared" si="70"/>
        <v>0</v>
      </c>
      <c r="H865" s="14"/>
      <c r="I865" s="15" t="str" cm="1">
        <f t="array" ref="I865">_xlfn.IFS(H865=0,"NA",H865&lt;0.3,3,H865&lt;0.6,2,H865&gt;=0.6,1)</f>
        <v>NA</v>
      </c>
      <c r="J865" s="5">
        <f t="shared" si="71"/>
        <v>0</v>
      </c>
      <c r="K865" s="5">
        <f t="shared" si="72"/>
        <v>0</v>
      </c>
    </row>
    <row r="866" spans="1:11" x14ac:dyDescent="0.35">
      <c r="A866" s="22" t="s">
        <v>1663</v>
      </c>
      <c r="B866" s="22" t="s">
        <v>1664</v>
      </c>
      <c r="C866" s="4">
        <v>885</v>
      </c>
      <c r="D866" s="4">
        <v>1007</v>
      </c>
      <c r="E866" s="4">
        <f t="shared" si="68"/>
        <v>122</v>
      </c>
      <c r="F866" s="13">
        <f t="shared" si="69"/>
        <v>0</v>
      </c>
      <c r="G866" s="13">
        <f t="shared" si="70"/>
        <v>0</v>
      </c>
      <c r="H866" s="14"/>
      <c r="I866" s="15" t="str" cm="1">
        <f t="array" ref="I866">_xlfn.IFS(H866=0,"NA",H866&lt;0.3,3,H866&lt;0.6,2,H866&gt;=0.6,1)</f>
        <v>NA</v>
      </c>
      <c r="J866" s="5">
        <f t="shared" si="71"/>
        <v>0</v>
      </c>
      <c r="K866" s="5">
        <f t="shared" si="72"/>
        <v>0</v>
      </c>
    </row>
    <row r="867" spans="1:11" x14ac:dyDescent="0.35">
      <c r="A867" s="22" t="s">
        <v>1623</v>
      </c>
      <c r="B867" s="22" t="s">
        <v>1624</v>
      </c>
      <c r="C867" s="4">
        <v>486</v>
      </c>
      <c r="D867" s="4">
        <v>609</v>
      </c>
      <c r="E867" s="4">
        <f t="shared" si="68"/>
        <v>123</v>
      </c>
      <c r="F867" s="13">
        <f t="shared" si="69"/>
        <v>0</v>
      </c>
      <c r="G867" s="13">
        <f t="shared" si="70"/>
        <v>0</v>
      </c>
      <c r="H867" s="14"/>
      <c r="I867" s="15" t="str" cm="1">
        <f t="array" ref="I867">_xlfn.IFS(H867=0,"NA",H867&lt;0.3,3,H867&lt;0.6,2,H867&gt;=0.6,1)</f>
        <v>NA</v>
      </c>
      <c r="J867" s="5">
        <f t="shared" si="71"/>
        <v>0</v>
      </c>
      <c r="K867" s="5">
        <f t="shared" si="72"/>
        <v>0</v>
      </c>
    </row>
    <row r="868" spans="1:11" x14ac:dyDescent="0.35">
      <c r="A868" s="22" t="s">
        <v>1704</v>
      </c>
      <c r="B868" s="22" t="s">
        <v>1705</v>
      </c>
      <c r="C868" s="4">
        <v>457</v>
      </c>
      <c r="D868" s="4">
        <v>580</v>
      </c>
      <c r="E868" s="4">
        <f t="shared" si="68"/>
        <v>123</v>
      </c>
      <c r="F868" s="13">
        <f t="shared" si="69"/>
        <v>0</v>
      </c>
      <c r="G868" s="13">
        <f t="shared" si="70"/>
        <v>0</v>
      </c>
      <c r="H868" s="14"/>
      <c r="I868" s="15" t="str" cm="1">
        <f t="array" ref="I868">_xlfn.IFS(H868=0,"NA",H868&lt;0.3,3,H868&lt;0.6,2,H868&gt;=0.6,1)</f>
        <v>NA</v>
      </c>
      <c r="J868" s="5">
        <f t="shared" si="71"/>
        <v>0</v>
      </c>
      <c r="K868" s="5">
        <f t="shared" si="72"/>
        <v>0</v>
      </c>
    </row>
    <row r="869" spans="1:11" x14ac:dyDescent="0.35">
      <c r="A869" s="22" t="s">
        <v>1724</v>
      </c>
      <c r="B869" s="22" t="s">
        <v>1725</v>
      </c>
      <c r="C869" s="4">
        <v>2537</v>
      </c>
      <c r="D869" s="4">
        <v>2661</v>
      </c>
      <c r="E869" s="4">
        <f t="shared" si="68"/>
        <v>124</v>
      </c>
      <c r="F869" s="13">
        <f t="shared" si="69"/>
        <v>0</v>
      </c>
      <c r="G869" s="13">
        <f t="shared" si="70"/>
        <v>0</v>
      </c>
      <c r="H869" s="14"/>
      <c r="I869" s="15" t="str" cm="1">
        <f t="array" ref="I869">_xlfn.IFS(H869=0,"NA",H869&lt;0.3,3,H869&lt;0.6,2,H869&gt;=0.6,1)</f>
        <v>NA</v>
      </c>
      <c r="J869" s="5">
        <f t="shared" si="71"/>
        <v>0</v>
      </c>
      <c r="K869" s="5">
        <f t="shared" si="72"/>
        <v>0</v>
      </c>
    </row>
    <row r="870" spans="1:11" x14ac:dyDescent="0.35">
      <c r="A870" s="22" t="s">
        <v>1718</v>
      </c>
      <c r="B870" s="22" t="s">
        <v>1719</v>
      </c>
      <c r="C870" s="4">
        <v>3663</v>
      </c>
      <c r="D870" s="4">
        <v>3788</v>
      </c>
      <c r="E870" s="4">
        <f t="shared" si="68"/>
        <v>125</v>
      </c>
      <c r="F870" s="13">
        <f t="shared" si="69"/>
        <v>0</v>
      </c>
      <c r="G870" s="13">
        <f t="shared" si="70"/>
        <v>0</v>
      </c>
      <c r="H870" s="14"/>
      <c r="I870" s="15" t="str" cm="1">
        <f t="array" ref="I870">_xlfn.IFS(H870=0,"NA",H870&lt;0.3,3,H870&lt;0.6,2,H870&gt;=0.6,1)</f>
        <v>NA</v>
      </c>
      <c r="J870" s="5">
        <f t="shared" si="71"/>
        <v>0</v>
      </c>
      <c r="K870" s="5">
        <f t="shared" si="72"/>
        <v>0</v>
      </c>
    </row>
    <row r="871" spans="1:11" x14ac:dyDescent="0.35">
      <c r="A871" s="22" t="s">
        <v>1752</v>
      </c>
      <c r="B871" s="22" t="s">
        <v>1753</v>
      </c>
      <c r="C871" s="4">
        <v>921</v>
      </c>
      <c r="D871" s="4">
        <v>1048</v>
      </c>
      <c r="E871" s="4">
        <f t="shared" si="68"/>
        <v>127</v>
      </c>
      <c r="F871" s="13">
        <f t="shared" si="69"/>
        <v>0</v>
      </c>
      <c r="G871" s="13">
        <f t="shared" si="70"/>
        <v>0</v>
      </c>
      <c r="H871" s="14"/>
      <c r="I871" s="15" t="str" cm="1">
        <f t="array" ref="I871">_xlfn.IFS(H871=0,"NA",H871&lt;0.3,3,H871&lt;0.6,2,H871&gt;=0.6,1)</f>
        <v>NA</v>
      </c>
      <c r="J871" s="5">
        <f t="shared" si="71"/>
        <v>0</v>
      </c>
      <c r="K871" s="5">
        <f t="shared" si="72"/>
        <v>0</v>
      </c>
    </row>
    <row r="872" spans="1:11" x14ac:dyDescent="0.35">
      <c r="A872" s="22" t="s">
        <v>1730</v>
      </c>
      <c r="B872" s="22" t="s">
        <v>1731</v>
      </c>
      <c r="C872" s="4">
        <v>665</v>
      </c>
      <c r="D872" s="4">
        <v>794</v>
      </c>
      <c r="E872" s="4">
        <f t="shared" si="68"/>
        <v>129</v>
      </c>
      <c r="F872" s="13">
        <f t="shared" si="69"/>
        <v>0</v>
      </c>
      <c r="G872" s="13">
        <f t="shared" si="70"/>
        <v>0</v>
      </c>
      <c r="H872" s="14"/>
      <c r="I872" s="15" t="str" cm="1">
        <f t="array" ref="I872">_xlfn.IFS(H872=0,"NA",H872&lt;0.3,3,H872&lt;0.6,2,H872&gt;=0.6,1)</f>
        <v>NA</v>
      </c>
      <c r="J872" s="5">
        <f t="shared" si="71"/>
        <v>0</v>
      </c>
      <c r="K872" s="5">
        <f t="shared" si="72"/>
        <v>0</v>
      </c>
    </row>
    <row r="873" spans="1:11" x14ac:dyDescent="0.35">
      <c r="A873" s="22" t="s">
        <v>1712</v>
      </c>
      <c r="B873" s="22" t="s">
        <v>1713</v>
      </c>
      <c r="C873" s="4">
        <v>485</v>
      </c>
      <c r="D873" s="4">
        <v>622</v>
      </c>
      <c r="E873" s="4">
        <f t="shared" si="68"/>
        <v>137</v>
      </c>
      <c r="F873" s="13">
        <f t="shared" si="69"/>
        <v>0</v>
      </c>
      <c r="G873" s="13">
        <f t="shared" si="70"/>
        <v>0</v>
      </c>
      <c r="H873" s="14"/>
      <c r="I873" s="15" t="str" cm="1">
        <f t="array" ref="I873">_xlfn.IFS(H873=0,"NA",H873&lt;0.3,3,H873&lt;0.6,2,H873&gt;=0.6,1)</f>
        <v>NA</v>
      </c>
      <c r="J873" s="5">
        <f t="shared" si="71"/>
        <v>0</v>
      </c>
      <c r="K873" s="5">
        <f t="shared" si="72"/>
        <v>0</v>
      </c>
    </row>
    <row r="874" spans="1:11" x14ac:dyDescent="0.35">
      <c r="A874" s="22" t="s">
        <v>1728</v>
      </c>
      <c r="B874" s="22" t="s">
        <v>1729</v>
      </c>
      <c r="C874" s="4">
        <v>1579</v>
      </c>
      <c r="D874" s="4">
        <v>1719</v>
      </c>
      <c r="E874" s="4">
        <f t="shared" si="68"/>
        <v>140</v>
      </c>
      <c r="F874" s="13">
        <f t="shared" si="69"/>
        <v>0</v>
      </c>
      <c r="G874" s="13">
        <f t="shared" si="70"/>
        <v>0</v>
      </c>
      <c r="H874" s="14"/>
      <c r="I874" s="15" t="str" cm="1">
        <f t="array" ref="I874">_xlfn.IFS(H874=0,"NA",H874&lt;0.3,3,H874&lt;0.6,2,H874&gt;=0.6,1)</f>
        <v>NA</v>
      </c>
      <c r="J874" s="5">
        <f t="shared" si="71"/>
        <v>0</v>
      </c>
      <c r="K874" s="5">
        <f t="shared" si="72"/>
        <v>0</v>
      </c>
    </row>
    <row r="875" spans="1:11" x14ac:dyDescent="0.35">
      <c r="A875" s="22" t="s">
        <v>1694</v>
      </c>
      <c r="B875" s="22" t="s">
        <v>1695</v>
      </c>
      <c r="C875" s="4">
        <v>993</v>
      </c>
      <c r="D875" s="4">
        <v>1137</v>
      </c>
      <c r="E875" s="4">
        <f t="shared" si="68"/>
        <v>144</v>
      </c>
      <c r="F875" s="13">
        <f t="shared" si="69"/>
        <v>0</v>
      </c>
      <c r="G875" s="13">
        <f t="shared" si="70"/>
        <v>0</v>
      </c>
      <c r="H875" s="14"/>
      <c r="I875" s="15" t="str" cm="1">
        <f t="array" ref="I875">_xlfn.IFS(H875=0,"NA",H875&lt;0.3,3,H875&lt;0.6,2,H875&gt;=0.6,1)</f>
        <v>NA</v>
      </c>
      <c r="J875" s="5">
        <f t="shared" si="71"/>
        <v>0</v>
      </c>
      <c r="K875" s="5">
        <f t="shared" si="72"/>
        <v>0</v>
      </c>
    </row>
    <row r="876" spans="1:11" x14ac:dyDescent="0.35">
      <c r="A876" s="22" t="s">
        <v>1736</v>
      </c>
      <c r="B876" s="22" t="s">
        <v>1737</v>
      </c>
      <c r="C876" s="4">
        <v>479</v>
      </c>
      <c r="D876" s="4">
        <v>623</v>
      </c>
      <c r="E876" s="4">
        <f t="shared" si="68"/>
        <v>144</v>
      </c>
      <c r="F876" s="13">
        <f t="shared" si="69"/>
        <v>0</v>
      </c>
      <c r="G876" s="13">
        <f t="shared" si="70"/>
        <v>0</v>
      </c>
      <c r="H876" s="14"/>
      <c r="I876" s="15" t="str" cm="1">
        <f t="array" ref="I876">_xlfn.IFS(H876=0,"NA",H876&lt;0.3,3,H876&lt;0.6,2,H876&gt;=0.6,1)</f>
        <v>NA</v>
      </c>
      <c r="J876" s="5">
        <f t="shared" si="71"/>
        <v>0</v>
      </c>
      <c r="K876" s="5">
        <f t="shared" si="72"/>
        <v>0</v>
      </c>
    </row>
    <row r="877" spans="1:11" x14ac:dyDescent="0.35">
      <c r="A877" s="22" t="s">
        <v>1641</v>
      </c>
      <c r="B877" s="22" t="s">
        <v>1642</v>
      </c>
      <c r="C877" s="4">
        <v>4111</v>
      </c>
      <c r="D877" s="4">
        <v>4259</v>
      </c>
      <c r="E877" s="4">
        <f t="shared" si="68"/>
        <v>148</v>
      </c>
      <c r="F877" s="13">
        <f t="shared" si="69"/>
        <v>0</v>
      </c>
      <c r="G877" s="13">
        <f t="shared" si="70"/>
        <v>0</v>
      </c>
      <c r="H877" s="14"/>
      <c r="I877" s="15" t="str" cm="1">
        <f t="array" ref="I877">_xlfn.IFS(H877=0,"NA",H877&lt;0.3,3,H877&lt;0.6,2,H877&gt;=0.6,1)</f>
        <v>NA</v>
      </c>
      <c r="J877" s="5">
        <f t="shared" si="71"/>
        <v>0</v>
      </c>
      <c r="K877" s="5">
        <f t="shared" si="72"/>
        <v>0</v>
      </c>
    </row>
    <row r="878" spans="1:11" x14ac:dyDescent="0.35">
      <c r="A878" s="22" t="s">
        <v>1758</v>
      </c>
      <c r="B878" s="22" t="s">
        <v>1759</v>
      </c>
      <c r="C878" s="4">
        <v>2218</v>
      </c>
      <c r="D878" s="4">
        <v>2366</v>
      </c>
      <c r="E878" s="4">
        <f t="shared" si="68"/>
        <v>148</v>
      </c>
      <c r="F878" s="13">
        <f t="shared" si="69"/>
        <v>0</v>
      </c>
      <c r="G878" s="13">
        <f t="shared" si="70"/>
        <v>0</v>
      </c>
      <c r="H878" s="14"/>
      <c r="I878" s="15" t="str" cm="1">
        <f t="array" ref="I878">_xlfn.IFS(H878=0,"NA",H878&lt;0.3,3,H878&lt;0.6,2,H878&gt;=0.6,1)</f>
        <v>NA</v>
      </c>
      <c r="J878" s="5">
        <f t="shared" si="71"/>
        <v>0</v>
      </c>
      <c r="K878" s="5">
        <f t="shared" si="72"/>
        <v>0</v>
      </c>
    </row>
    <row r="879" spans="1:11" x14ac:dyDescent="0.35">
      <c r="A879" s="22" t="s">
        <v>1657</v>
      </c>
      <c r="B879" s="22" t="s">
        <v>1658</v>
      </c>
      <c r="C879" s="4">
        <v>1691</v>
      </c>
      <c r="D879" s="4">
        <v>1846</v>
      </c>
      <c r="E879" s="4">
        <f t="shared" si="68"/>
        <v>155</v>
      </c>
      <c r="F879" s="13">
        <f t="shared" si="69"/>
        <v>0</v>
      </c>
      <c r="G879" s="13">
        <f t="shared" si="70"/>
        <v>0</v>
      </c>
      <c r="H879" s="14"/>
      <c r="I879" s="15" t="str" cm="1">
        <f t="array" ref="I879">_xlfn.IFS(H879=0,"NA",H879&lt;0.3,3,H879&lt;0.6,2,H879&gt;=0.6,1)</f>
        <v>NA</v>
      </c>
      <c r="J879" s="5">
        <f t="shared" si="71"/>
        <v>0</v>
      </c>
      <c r="K879" s="5">
        <f t="shared" si="72"/>
        <v>0</v>
      </c>
    </row>
    <row r="880" spans="1:11" x14ac:dyDescent="0.35">
      <c r="A880" s="22" t="s">
        <v>1710</v>
      </c>
      <c r="B880" s="22" t="s">
        <v>1711</v>
      </c>
      <c r="C880" s="4">
        <v>1874</v>
      </c>
      <c r="D880" s="4">
        <v>2029</v>
      </c>
      <c r="E880" s="4">
        <f t="shared" si="68"/>
        <v>155</v>
      </c>
      <c r="F880" s="13">
        <f t="shared" si="69"/>
        <v>0</v>
      </c>
      <c r="G880" s="13">
        <f t="shared" si="70"/>
        <v>0</v>
      </c>
      <c r="H880" s="14"/>
      <c r="I880" s="15" t="str" cm="1">
        <f t="array" ref="I880">_xlfn.IFS(H880=0,"NA",H880&lt;0.3,3,H880&lt;0.6,2,H880&gt;=0.6,1)</f>
        <v>NA</v>
      </c>
      <c r="J880" s="5">
        <f t="shared" si="71"/>
        <v>0</v>
      </c>
      <c r="K880" s="5">
        <f t="shared" si="72"/>
        <v>0</v>
      </c>
    </row>
    <row r="881" spans="1:11" x14ac:dyDescent="0.35">
      <c r="A881" s="22" t="s">
        <v>1740</v>
      </c>
      <c r="B881" s="22" t="s">
        <v>1741</v>
      </c>
      <c r="C881" s="4">
        <v>1001</v>
      </c>
      <c r="D881" s="4">
        <v>1156</v>
      </c>
      <c r="E881" s="4">
        <f t="shared" si="68"/>
        <v>155</v>
      </c>
      <c r="F881" s="13">
        <f t="shared" si="69"/>
        <v>0</v>
      </c>
      <c r="G881" s="13">
        <f t="shared" si="70"/>
        <v>0</v>
      </c>
      <c r="H881" s="14"/>
      <c r="I881" s="15" t="str" cm="1">
        <f t="array" ref="I881">_xlfn.IFS(H881=0,"NA",H881&lt;0.3,3,H881&lt;0.6,2,H881&gt;=0.6,1)</f>
        <v>NA</v>
      </c>
      <c r="J881" s="5">
        <f t="shared" si="71"/>
        <v>0</v>
      </c>
      <c r="K881" s="5">
        <f t="shared" si="72"/>
        <v>0</v>
      </c>
    </row>
    <row r="882" spans="1:11" x14ac:dyDescent="0.35">
      <c r="A882" s="22" t="s">
        <v>1750</v>
      </c>
      <c r="B882" s="22" t="s">
        <v>1751</v>
      </c>
      <c r="C882" s="4">
        <v>947</v>
      </c>
      <c r="D882" s="4">
        <v>1105</v>
      </c>
      <c r="E882" s="4">
        <f t="shared" si="68"/>
        <v>158</v>
      </c>
      <c r="F882" s="13">
        <f t="shared" si="69"/>
        <v>0</v>
      </c>
      <c r="G882" s="13">
        <f t="shared" si="70"/>
        <v>0</v>
      </c>
      <c r="H882" s="14"/>
      <c r="I882" s="15" t="str" cm="1">
        <f t="array" ref="I882">_xlfn.IFS(H882=0,"NA",H882&lt;0.3,3,H882&lt;0.6,2,H882&gt;=0.6,1)</f>
        <v>NA</v>
      </c>
      <c r="J882" s="5">
        <f t="shared" si="71"/>
        <v>0</v>
      </c>
      <c r="K882" s="5">
        <f t="shared" si="72"/>
        <v>0</v>
      </c>
    </row>
    <row r="883" spans="1:11" x14ac:dyDescent="0.35">
      <c r="A883" s="22" t="s">
        <v>1722</v>
      </c>
      <c r="B883" s="22" t="s">
        <v>1723</v>
      </c>
      <c r="C883" s="4">
        <v>199</v>
      </c>
      <c r="D883" s="4">
        <v>357</v>
      </c>
      <c r="E883" s="4">
        <f t="shared" si="68"/>
        <v>158</v>
      </c>
      <c r="F883" s="13">
        <f t="shared" si="69"/>
        <v>0</v>
      </c>
      <c r="G883" s="13">
        <f t="shared" si="70"/>
        <v>0</v>
      </c>
      <c r="H883" s="14"/>
      <c r="I883" s="15" t="str" cm="1">
        <f t="array" ref="I883">_xlfn.IFS(H883=0,"NA",H883&lt;0.3,3,H883&lt;0.6,2,H883&gt;=0.6,1)</f>
        <v>NA</v>
      </c>
      <c r="J883" s="5">
        <f t="shared" si="71"/>
        <v>0</v>
      </c>
      <c r="K883" s="5">
        <f t="shared" si="72"/>
        <v>0</v>
      </c>
    </row>
    <row r="884" spans="1:11" x14ac:dyDescent="0.35">
      <c r="A884" s="22" t="s">
        <v>1720</v>
      </c>
      <c r="B884" s="22" t="s">
        <v>1721</v>
      </c>
      <c r="C884" s="4">
        <v>163</v>
      </c>
      <c r="D884" s="4">
        <v>323</v>
      </c>
      <c r="E884" s="4">
        <f t="shared" si="68"/>
        <v>160</v>
      </c>
      <c r="F884" s="13">
        <f t="shared" si="69"/>
        <v>0</v>
      </c>
      <c r="G884" s="13">
        <f t="shared" si="70"/>
        <v>0</v>
      </c>
      <c r="H884" s="14"/>
      <c r="I884" s="15" t="str" cm="1">
        <f t="array" ref="I884">_xlfn.IFS(H884=0,"NA",H884&lt;0.3,3,H884&lt;0.6,2,H884&gt;=0.6,1)</f>
        <v>NA</v>
      </c>
      <c r="J884" s="5">
        <f t="shared" si="71"/>
        <v>0</v>
      </c>
      <c r="K884" s="5">
        <f t="shared" si="72"/>
        <v>0</v>
      </c>
    </row>
    <row r="885" spans="1:11" x14ac:dyDescent="0.35">
      <c r="A885" s="22" t="s">
        <v>1744</v>
      </c>
      <c r="B885" s="22" t="s">
        <v>1745</v>
      </c>
      <c r="C885" s="4">
        <v>1569</v>
      </c>
      <c r="D885" s="4">
        <v>1732</v>
      </c>
      <c r="E885" s="4">
        <f t="shared" si="68"/>
        <v>163</v>
      </c>
      <c r="F885" s="13">
        <f t="shared" si="69"/>
        <v>0</v>
      </c>
      <c r="G885" s="13">
        <f t="shared" si="70"/>
        <v>0</v>
      </c>
      <c r="H885" s="14"/>
      <c r="I885" s="15" t="str" cm="1">
        <f t="array" ref="I885">_xlfn.IFS(H885=0,"NA",H885&lt;0.3,3,H885&lt;0.6,2,H885&gt;=0.6,1)</f>
        <v>NA</v>
      </c>
      <c r="J885" s="5">
        <f t="shared" si="71"/>
        <v>0</v>
      </c>
      <c r="K885" s="5">
        <f t="shared" si="72"/>
        <v>0</v>
      </c>
    </row>
    <row r="886" spans="1:11" x14ac:dyDescent="0.35">
      <c r="A886" s="22" t="s">
        <v>1762</v>
      </c>
      <c r="B886" s="22" t="s">
        <v>1763</v>
      </c>
      <c r="C886" s="4">
        <v>5181</v>
      </c>
      <c r="D886" s="4">
        <v>5349</v>
      </c>
      <c r="E886" s="4">
        <f t="shared" si="68"/>
        <v>168</v>
      </c>
      <c r="F886" s="13">
        <f t="shared" si="69"/>
        <v>0</v>
      </c>
      <c r="G886" s="13">
        <f t="shared" si="70"/>
        <v>0</v>
      </c>
      <c r="H886" s="14"/>
      <c r="I886" s="15" t="str" cm="1">
        <f t="array" ref="I886">_xlfn.IFS(H886=0,"NA",H886&lt;0.3,3,H886&lt;0.6,2,H886&gt;=0.6,1)</f>
        <v>NA</v>
      </c>
      <c r="J886" s="5">
        <f t="shared" si="71"/>
        <v>0</v>
      </c>
      <c r="K886" s="5">
        <f t="shared" si="72"/>
        <v>0</v>
      </c>
    </row>
    <row r="887" spans="1:11" x14ac:dyDescent="0.35">
      <c r="A887" s="22" t="s">
        <v>1766</v>
      </c>
      <c r="B887" s="22" t="s">
        <v>1767</v>
      </c>
      <c r="C887" s="4">
        <v>1538</v>
      </c>
      <c r="D887" s="4">
        <v>1709</v>
      </c>
      <c r="E887" s="4">
        <f t="shared" si="68"/>
        <v>171</v>
      </c>
      <c r="F887" s="13">
        <f t="shared" si="69"/>
        <v>0</v>
      </c>
      <c r="G887" s="13">
        <f t="shared" si="70"/>
        <v>0</v>
      </c>
      <c r="H887" s="14"/>
      <c r="I887" s="15" t="str" cm="1">
        <f t="array" ref="I887">_xlfn.IFS(H887=0,"NA",H887&lt;0.3,3,H887&lt;0.6,2,H887&gt;=0.6,1)</f>
        <v>NA</v>
      </c>
      <c r="J887" s="5">
        <f t="shared" si="71"/>
        <v>0</v>
      </c>
      <c r="K887" s="5">
        <f t="shared" si="72"/>
        <v>0</v>
      </c>
    </row>
    <row r="888" spans="1:11" x14ac:dyDescent="0.35">
      <c r="A888" s="22" t="s">
        <v>1760</v>
      </c>
      <c r="B888" s="22" t="s">
        <v>1761</v>
      </c>
      <c r="C888" s="4">
        <v>2266</v>
      </c>
      <c r="D888" s="4">
        <v>2438</v>
      </c>
      <c r="E888" s="4">
        <f t="shared" si="68"/>
        <v>172</v>
      </c>
      <c r="F888" s="13">
        <f t="shared" si="69"/>
        <v>0</v>
      </c>
      <c r="G888" s="13">
        <f t="shared" si="70"/>
        <v>0</v>
      </c>
      <c r="H888" s="14"/>
      <c r="I888" s="15" t="str" cm="1">
        <f t="array" ref="I888">_xlfn.IFS(H888=0,"NA",H888&lt;0.3,3,H888&lt;0.6,2,H888&gt;=0.6,1)</f>
        <v>NA</v>
      </c>
      <c r="J888" s="5">
        <f t="shared" si="71"/>
        <v>0</v>
      </c>
      <c r="K888" s="5">
        <f t="shared" si="72"/>
        <v>0</v>
      </c>
    </row>
    <row r="889" spans="1:11" x14ac:dyDescent="0.35">
      <c r="A889" s="22" t="s">
        <v>1774</v>
      </c>
      <c r="B889" s="22" t="s">
        <v>1775</v>
      </c>
      <c r="C889" s="4">
        <v>532</v>
      </c>
      <c r="D889" s="4">
        <v>708</v>
      </c>
      <c r="E889" s="4">
        <f t="shared" si="68"/>
        <v>176</v>
      </c>
      <c r="F889" s="13">
        <f t="shared" si="69"/>
        <v>0</v>
      </c>
      <c r="G889" s="13">
        <f t="shared" si="70"/>
        <v>0</v>
      </c>
      <c r="H889" s="14"/>
      <c r="I889" s="15" t="str" cm="1">
        <f t="array" ref="I889">_xlfn.IFS(H889=0,"NA",H889&lt;0.3,3,H889&lt;0.6,2,H889&gt;=0.6,1)</f>
        <v>NA</v>
      </c>
      <c r="J889" s="5">
        <f t="shared" si="71"/>
        <v>0</v>
      </c>
      <c r="K889" s="5">
        <f t="shared" si="72"/>
        <v>0</v>
      </c>
    </row>
    <row r="890" spans="1:11" x14ac:dyDescent="0.35">
      <c r="A890" s="22" t="s">
        <v>1738</v>
      </c>
      <c r="B890" s="22" t="s">
        <v>1739</v>
      </c>
      <c r="C890" s="4">
        <v>1619</v>
      </c>
      <c r="D890" s="4">
        <v>1802</v>
      </c>
      <c r="E890" s="4">
        <f t="shared" si="68"/>
        <v>183</v>
      </c>
      <c r="F890" s="13">
        <f t="shared" si="69"/>
        <v>0</v>
      </c>
      <c r="G890" s="13">
        <f t="shared" si="70"/>
        <v>0</v>
      </c>
      <c r="H890" s="14"/>
      <c r="I890" s="15" t="str" cm="1">
        <f t="array" ref="I890">_xlfn.IFS(H890=0,"NA",H890&lt;0.3,3,H890&lt;0.6,2,H890&gt;=0.6,1)</f>
        <v>NA</v>
      </c>
      <c r="J890" s="5">
        <f t="shared" si="71"/>
        <v>0</v>
      </c>
      <c r="K890" s="5">
        <f t="shared" si="72"/>
        <v>0</v>
      </c>
    </row>
    <row r="891" spans="1:11" x14ac:dyDescent="0.35">
      <c r="A891" s="22" t="s">
        <v>1770</v>
      </c>
      <c r="B891" s="22" t="s">
        <v>1771</v>
      </c>
      <c r="C891" s="4">
        <v>313</v>
      </c>
      <c r="D891" s="4">
        <v>497</v>
      </c>
      <c r="E891" s="4">
        <f t="shared" si="68"/>
        <v>184</v>
      </c>
      <c r="F891" s="13">
        <f t="shared" si="69"/>
        <v>0</v>
      </c>
      <c r="G891" s="13">
        <f t="shared" si="70"/>
        <v>0</v>
      </c>
      <c r="H891" s="14"/>
      <c r="I891" s="15" t="str" cm="1">
        <f t="array" ref="I891">_xlfn.IFS(H891=0,"NA",H891&lt;0.3,3,H891&lt;0.6,2,H891&gt;=0.6,1)</f>
        <v>NA</v>
      </c>
      <c r="J891" s="5">
        <f t="shared" si="71"/>
        <v>0</v>
      </c>
      <c r="K891" s="5">
        <f t="shared" si="72"/>
        <v>0</v>
      </c>
    </row>
    <row r="892" spans="1:11" x14ac:dyDescent="0.35">
      <c r="A892" s="22" t="s">
        <v>1734</v>
      </c>
      <c r="B892" s="22" t="s">
        <v>1735</v>
      </c>
      <c r="C892" s="4">
        <v>1166</v>
      </c>
      <c r="D892" s="4">
        <v>1351</v>
      </c>
      <c r="E892" s="4">
        <f t="shared" si="68"/>
        <v>185</v>
      </c>
      <c r="F892" s="13">
        <f t="shared" si="69"/>
        <v>0</v>
      </c>
      <c r="G892" s="13">
        <f t="shared" si="70"/>
        <v>0</v>
      </c>
      <c r="H892" s="14"/>
      <c r="I892" s="15" t="str" cm="1">
        <f t="array" ref="I892">_xlfn.IFS(H892=0,"NA",H892&lt;0.3,3,H892&lt;0.6,2,H892&gt;=0.6,1)</f>
        <v>NA</v>
      </c>
      <c r="J892" s="5">
        <f t="shared" si="71"/>
        <v>0</v>
      </c>
      <c r="K892" s="5">
        <f t="shared" si="72"/>
        <v>0</v>
      </c>
    </row>
    <row r="893" spans="1:11" x14ac:dyDescent="0.35">
      <c r="A893" s="22" t="s">
        <v>1790</v>
      </c>
      <c r="B893" s="22" t="s">
        <v>1791</v>
      </c>
      <c r="C893" s="4">
        <v>1930</v>
      </c>
      <c r="D893" s="4">
        <v>2119</v>
      </c>
      <c r="E893" s="4">
        <f t="shared" si="68"/>
        <v>189</v>
      </c>
      <c r="F893" s="13">
        <f t="shared" si="69"/>
        <v>0</v>
      </c>
      <c r="G893" s="13">
        <f t="shared" si="70"/>
        <v>0</v>
      </c>
      <c r="H893" s="14"/>
      <c r="I893" s="15" t="str" cm="1">
        <f t="array" ref="I893">_xlfn.IFS(H893=0,"NA",H893&lt;0.3,3,H893&lt;0.6,2,H893&gt;=0.6,1)</f>
        <v>NA</v>
      </c>
      <c r="J893" s="5">
        <f t="shared" si="71"/>
        <v>0</v>
      </c>
      <c r="K893" s="5">
        <f t="shared" si="72"/>
        <v>0</v>
      </c>
    </row>
    <row r="894" spans="1:11" x14ac:dyDescent="0.35">
      <c r="A894" s="22" t="s">
        <v>1742</v>
      </c>
      <c r="B894" s="22" t="s">
        <v>1743</v>
      </c>
      <c r="C894" s="4">
        <v>1778</v>
      </c>
      <c r="D894" s="4">
        <v>1968</v>
      </c>
      <c r="E894" s="4">
        <f t="shared" si="68"/>
        <v>190</v>
      </c>
      <c r="F894" s="13">
        <f t="shared" si="69"/>
        <v>0</v>
      </c>
      <c r="G894" s="13">
        <f t="shared" si="70"/>
        <v>0</v>
      </c>
      <c r="H894" s="14"/>
      <c r="I894" s="15" t="str" cm="1">
        <f t="array" ref="I894">_xlfn.IFS(H894=0,"NA",H894&lt;0.3,3,H894&lt;0.6,2,H894&gt;=0.6,1)</f>
        <v>NA</v>
      </c>
      <c r="J894" s="5">
        <f t="shared" si="71"/>
        <v>0</v>
      </c>
      <c r="K894" s="5">
        <f t="shared" si="72"/>
        <v>0</v>
      </c>
    </row>
    <row r="895" spans="1:11" x14ac:dyDescent="0.35">
      <c r="A895" s="22" t="s">
        <v>1726</v>
      </c>
      <c r="B895" s="22" t="s">
        <v>1727</v>
      </c>
      <c r="C895" s="4">
        <v>3373</v>
      </c>
      <c r="D895" s="4">
        <v>3563</v>
      </c>
      <c r="E895" s="4">
        <f t="shared" si="68"/>
        <v>190</v>
      </c>
      <c r="F895" s="13">
        <f t="shared" si="69"/>
        <v>0</v>
      </c>
      <c r="G895" s="13">
        <f t="shared" si="70"/>
        <v>0</v>
      </c>
      <c r="H895" s="14"/>
      <c r="I895" s="15" t="str" cm="1">
        <f t="array" ref="I895">_xlfn.IFS(H895=0,"NA",H895&lt;0.3,3,H895&lt;0.6,2,H895&gt;=0.6,1)</f>
        <v>NA</v>
      </c>
      <c r="J895" s="5">
        <f t="shared" si="71"/>
        <v>0</v>
      </c>
      <c r="K895" s="5">
        <f t="shared" si="72"/>
        <v>0</v>
      </c>
    </row>
    <row r="896" spans="1:11" x14ac:dyDescent="0.35">
      <c r="A896" s="22" t="s">
        <v>1700</v>
      </c>
      <c r="B896" s="22" t="s">
        <v>1701</v>
      </c>
      <c r="C896" s="4">
        <v>1640</v>
      </c>
      <c r="D896" s="4">
        <v>1837</v>
      </c>
      <c r="E896" s="4">
        <f t="shared" si="68"/>
        <v>197</v>
      </c>
      <c r="F896" s="13">
        <f t="shared" si="69"/>
        <v>0</v>
      </c>
      <c r="G896" s="13">
        <f t="shared" si="70"/>
        <v>0</v>
      </c>
      <c r="H896" s="14"/>
      <c r="I896" s="15" t="str" cm="1">
        <f t="array" ref="I896">_xlfn.IFS(H896=0,"NA",H896&lt;0.3,3,H896&lt;0.6,2,H896&gt;=0.6,1)</f>
        <v>NA</v>
      </c>
      <c r="J896" s="5">
        <f t="shared" si="71"/>
        <v>0</v>
      </c>
      <c r="K896" s="5">
        <f t="shared" si="72"/>
        <v>0</v>
      </c>
    </row>
    <row r="897" spans="1:11" x14ac:dyDescent="0.35">
      <c r="A897" s="22" t="s">
        <v>1541</v>
      </c>
      <c r="B897" s="22" t="s">
        <v>1542</v>
      </c>
      <c r="C897" s="4">
        <v>3649</v>
      </c>
      <c r="D897" s="4">
        <v>3851</v>
      </c>
      <c r="E897" s="4">
        <f t="shared" si="68"/>
        <v>202</v>
      </c>
      <c r="F897" s="13">
        <f t="shared" si="69"/>
        <v>0</v>
      </c>
      <c r="G897" s="13">
        <f>0+F897</f>
        <v>0</v>
      </c>
      <c r="H897" s="14"/>
      <c r="I897" s="15" t="str" cm="1">
        <f t="array" ref="I897">_xlfn.IFS(H897=0,"NA",H897&lt;0.3,3,H897&lt;0.6,2,H897&gt;=0.6,1)</f>
        <v>NA</v>
      </c>
      <c r="J897" s="5">
        <f t="shared" si="71"/>
        <v>0</v>
      </c>
      <c r="K897" s="5">
        <f t="shared" si="72"/>
        <v>0</v>
      </c>
    </row>
    <row r="898" spans="1:11" x14ac:dyDescent="0.35">
      <c r="A898" s="22" t="s">
        <v>1772</v>
      </c>
      <c r="B898" s="22" t="s">
        <v>1773</v>
      </c>
      <c r="C898" s="4">
        <v>1343</v>
      </c>
      <c r="D898" s="4">
        <v>1552</v>
      </c>
      <c r="E898" s="4">
        <f t="shared" si="68"/>
        <v>209</v>
      </c>
      <c r="F898" s="13">
        <f t="shared" si="69"/>
        <v>0</v>
      </c>
      <c r="G898" s="13">
        <f>G897+F898</f>
        <v>0</v>
      </c>
      <c r="H898" s="14"/>
      <c r="I898" s="15" t="str" cm="1">
        <f t="array" ref="I898">_xlfn.IFS(H898=0,"NA",H898&lt;0.3,3,H898&lt;0.6,2,H898&gt;=0.6,1)</f>
        <v>NA</v>
      </c>
      <c r="J898" s="5">
        <f t="shared" si="71"/>
        <v>0</v>
      </c>
      <c r="K898" s="5">
        <f t="shared" si="72"/>
        <v>0</v>
      </c>
    </row>
    <row r="899" spans="1:11" x14ac:dyDescent="0.35">
      <c r="A899" s="22" t="s">
        <v>1746</v>
      </c>
      <c r="B899" s="22" t="s">
        <v>1747</v>
      </c>
      <c r="C899" s="4">
        <v>1737</v>
      </c>
      <c r="D899" s="4">
        <v>1952</v>
      </c>
      <c r="E899" s="4">
        <f t="shared" ref="E899:E962" si="73">D899-C899</f>
        <v>215</v>
      </c>
      <c r="F899" s="13">
        <f t="shared" ref="F899:F962" si="74">MAX(E899-250,0)</f>
        <v>0</v>
      </c>
      <c r="G899" s="13">
        <f>F899+G898</f>
        <v>0</v>
      </c>
      <c r="H899" s="14"/>
      <c r="I899" s="15" t="str" cm="1">
        <f t="array" ref="I899">_xlfn.IFS(H899=0,"NA",H899&lt;0.3,3,H899&lt;0.6,2,H899&gt;=0.6,1)</f>
        <v>NA</v>
      </c>
      <c r="J899" s="5">
        <f t="shared" si="71"/>
        <v>0</v>
      </c>
      <c r="K899" s="5">
        <f t="shared" si="72"/>
        <v>0</v>
      </c>
    </row>
    <row r="900" spans="1:11" x14ac:dyDescent="0.35">
      <c r="A900" s="22" t="s">
        <v>1615</v>
      </c>
      <c r="B900" s="22" t="s">
        <v>1616</v>
      </c>
      <c r="C900" s="4">
        <v>5364</v>
      </c>
      <c r="D900" s="4">
        <v>5583</v>
      </c>
      <c r="E900" s="4">
        <f t="shared" si="73"/>
        <v>219</v>
      </c>
      <c r="F900" s="13">
        <f t="shared" si="74"/>
        <v>0</v>
      </c>
      <c r="G900" s="13">
        <f>G899+F900</f>
        <v>0</v>
      </c>
      <c r="H900" s="14"/>
      <c r="I900" s="15" t="str" cm="1">
        <f t="array" ref="I900">_xlfn.IFS(H900=0,"NA",H900&lt;0.3,3,H900&lt;0.6,2,H900&gt;=0.6,1)</f>
        <v>NA</v>
      </c>
      <c r="J900" s="5">
        <f t="shared" si="71"/>
        <v>0</v>
      </c>
      <c r="K900" s="5">
        <f t="shared" si="72"/>
        <v>0</v>
      </c>
    </row>
    <row r="901" spans="1:11" x14ac:dyDescent="0.35">
      <c r="A901" s="22" t="s">
        <v>1800</v>
      </c>
      <c r="B901" s="22" t="s">
        <v>1801</v>
      </c>
      <c r="C901" s="4">
        <v>3421</v>
      </c>
      <c r="D901" s="4">
        <v>3640</v>
      </c>
      <c r="E901" s="4">
        <f t="shared" si="73"/>
        <v>219</v>
      </c>
      <c r="F901" s="13">
        <f t="shared" si="74"/>
        <v>0</v>
      </c>
      <c r="G901" s="13">
        <f>G900+F901</f>
        <v>0</v>
      </c>
      <c r="H901" s="14"/>
      <c r="I901" s="15" t="str" cm="1">
        <f t="array" ref="I901">_xlfn.IFS(H901=0,"NA",H901&lt;0.3,3,H901&lt;0.6,2,H901&gt;=0.6,1)</f>
        <v>NA</v>
      </c>
      <c r="J901" s="5">
        <f t="shared" si="71"/>
        <v>0</v>
      </c>
      <c r="K901" s="5">
        <f t="shared" si="72"/>
        <v>0</v>
      </c>
    </row>
    <row r="902" spans="1:11" x14ac:dyDescent="0.35">
      <c r="A902" s="22" t="s">
        <v>1764</v>
      </c>
      <c r="B902" s="22" t="s">
        <v>1765</v>
      </c>
      <c r="C902" s="4">
        <v>1243</v>
      </c>
      <c r="D902" s="4">
        <v>1462</v>
      </c>
      <c r="E902" s="4">
        <f t="shared" si="73"/>
        <v>219</v>
      </c>
      <c r="F902" s="13">
        <f t="shared" si="74"/>
        <v>0</v>
      </c>
      <c r="G902" s="13">
        <f t="shared" ref="G902:G965" si="75">G901+F902</f>
        <v>0</v>
      </c>
      <c r="H902" s="14"/>
      <c r="I902" s="15" t="str" cm="1">
        <f t="array" ref="I902">_xlfn.IFS(H902=0,"NA",H902&lt;0.3,3,H902&lt;0.6,2,H902&gt;=0.6,1)</f>
        <v>NA</v>
      </c>
      <c r="J902" s="5">
        <f t="shared" ref="J902:J965" si="76">IF(I902=1,F902*0.48*6160,IF(I902=2,F902*0.33*6160,F902*0.18*6160))</f>
        <v>0</v>
      </c>
      <c r="K902" s="5">
        <f t="shared" ref="K902:K965" si="77">IF($J$1021&gt;$K$1023,J902*($K$1023/$J$1021),J902)</f>
        <v>0</v>
      </c>
    </row>
    <row r="903" spans="1:11" x14ac:dyDescent="0.35">
      <c r="A903" s="22" t="s">
        <v>1782</v>
      </c>
      <c r="B903" s="22" t="s">
        <v>1783</v>
      </c>
      <c r="C903" s="4">
        <v>4750</v>
      </c>
      <c r="D903" s="4">
        <v>4977</v>
      </c>
      <c r="E903" s="4">
        <f t="shared" si="73"/>
        <v>227</v>
      </c>
      <c r="F903" s="13">
        <f t="shared" si="74"/>
        <v>0</v>
      </c>
      <c r="G903" s="13">
        <f t="shared" si="75"/>
        <v>0</v>
      </c>
      <c r="H903" s="14"/>
      <c r="I903" s="15" t="str" cm="1">
        <f t="array" ref="I903">_xlfn.IFS(H903=0,"NA",H903&lt;0.3,3,H903&lt;0.6,2,H903&gt;=0.6,1)</f>
        <v>NA</v>
      </c>
      <c r="J903" s="5">
        <f t="shared" si="76"/>
        <v>0</v>
      </c>
      <c r="K903" s="5">
        <f t="shared" si="77"/>
        <v>0</v>
      </c>
    </row>
    <row r="904" spans="1:11" x14ac:dyDescent="0.35">
      <c r="A904" s="22" t="s">
        <v>1776</v>
      </c>
      <c r="B904" s="22" t="s">
        <v>1777</v>
      </c>
      <c r="C904" s="4">
        <v>1083</v>
      </c>
      <c r="D904" s="4">
        <v>1315</v>
      </c>
      <c r="E904" s="4">
        <f t="shared" si="73"/>
        <v>232</v>
      </c>
      <c r="F904" s="13">
        <f t="shared" si="74"/>
        <v>0</v>
      </c>
      <c r="G904" s="13">
        <f t="shared" si="75"/>
        <v>0</v>
      </c>
      <c r="H904" s="14"/>
      <c r="I904" s="15" t="str" cm="1">
        <f t="array" ref="I904">_xlfn.IFS(H904=0,"NA",H904&lt;0.3,3,H904&lt;0.6,2,H904&gt;=0.6,1)</f>
        <v>NA</v>
      </c>
      <c r="J904" s="5">
        <f t="shared" si="76"/>
        <v>0</v>
      </c>
      <c r="K904" s="5">
        <f t="shared" si="77"/>
        <v>0</v>
      </c>
    </row>
    <row r="905" spans="1:11" x14ac:dyDescent="0.35">
      <c r="A905" s="22" t="s">
        <v>1792</v>
      </c>
      <c r="B905" s="22" t="s">
        <v>1793</v>
      </c>
      <c r="C905" s="4">
        <v>1772</v>
      </c>
      <c r="D905" s="4">
        <v>2012</v>
      </c>
      <c r="E905" s="4">
        <f t="shared" si="73"/>
        <v>240</v>
      </c>
      <c r="F905" s="13">
        <f t="shared" si="74"/>
        <v>0</v>
      </c>
      <c r="G905" s="13">
        <f t="shared" si="75"/>
        <v>0</v>
      </c>
      <c r="H905" s="14"/>
      <c r="I905" s="15" t="str" cm="1">
        <f t="array" ref="I905">_xlfn.IFS(H905=0,"NA",H905&lt;0.3,3,H905&lt;0.6,2,H905&gt;=0.6,1)</f>
        <v>NA</v>
      </c>
      <c r="J905" s="5">
        <f t="shared" si="76"/>
        <v>0</v>
      </c>
      <c r="K905" s="5">
        <f t="shared" si="77"/>
        <v>0</v>
      </c>
    </row>
    <row r="906" spans="1:11" x14ac:dyDescent="0.35">
      <c r="A906" s="22" t="s">
        <v>1788</v>
      </c>
      <c r="B906" s="22" t="s">
        <v>1789</v>
      </c>
      <c r="C906" s="4">
        <v>651</v>
      </c>
      <c r="D906" s="4">
        <v>891</v>
      </c>
      <c r="E906" s="4">
        <f t="shared" si="73"/>
        <v>240</v>
      </c>
      <c r="F906" s="13">
        <f t="shared" si="74"/>
        <v>0</v>
      </c>
      <c r="G906" s="13">
        <f t="shared" si="75"/>
        <v>0</v>
      </c>
      <c r="H906" s="14"/>
      <c r="I906" s="15" t="str" cm="1">
        <f t="array" ref="I906">_xlfn.IFS(H906=0,"NA",H906&lt;0.3,3,H906&lt;0.6,2,H906&gt;=0.6,1)</f>
        <v>NA</v>
      </c>
      <c r="J906" s="5">
        <f t="shared" si="76"/>
        <v>0</v>
      </c>
      <c r="K906" s="5">
        <f t="shared" si="77"/>
        <v>0</v>
      </c>
    </row>
    <row r="907" spans="1:11" x14ac:dyDescent="0.35">
      <c r="A907" s="22" t="s">
        <v>1830</v>
      </c>
      <c r="B907" s="22" t="s">
        <v>1831</v>
      </c>
      <c r="C907" s="4">
        <v>7545</v>
      </c>
      <c r="D907" s="4">
        <v>7788</v>
      </c>
      <c r="E907" s="4">
        <f t="shared" si="73"/>
        <v>243</v>
      </c>
      <c r="F907" s="13">
        <f t="shared" si="74"/>
        <v>0</v>
      </c>
      <c r="G907" s="13">
        <f t="shared" si="75"/>
        <v>0</v>
      </c>
      <c r="H907" s="14"/>
      <c r="I907" s="15" t="str" cm="1">
        <f t="array" ref="I907">_xlfn.IFS(H907=0,"NA",H907&lt;0.3,3,H907&lt;0.6,2,H907&gt;=0.6,1)</f>
        <v>NA</v>
      </c>
      <c r="J907" s="5">
        <f t="shared" si="76"/>
        <v>0</v>
      </c>
      <c r="K907" s="5">
        <f t="shared" si="77"/>
        <v>0</v>
      </c>
    </row>
    <row r="908" spans="1:11" x14ac:dyDescent="0.35">
      <c r="A908" s="22" t="s">
        <v>1820</v>
      </c>
      <c r="B908" s="22" t="s">
        <v>1821</v>
      </c>
      <c r="C908" s="4">
        <v>6861</v>
      </c>
      <c r="D908" s="4">
        <v>7105</v>
      </c>
      <c r="E908" s="4">
        <f t="shared" si="73"/>
        <v>244</v>
      </c>
      <c r="F908" s="13">
        <f t="shared" si="74"/>
        <v>0</v>
      </c>
      <c r="G908" s="13">
        <f t="shared" si="75"/>
        <v>0</v>
      </c>
      <c r="H908" s="14"/>
      <c r="I908" s="15" t="str" cm="1">
        <f t="array" ref="I908">_xlfn.IFS(H908=0,"NA",H908&lt;0.3,3,H908&lt;0.6,2,H908&gt;=0.6,1)</f>
        <v>NA</v>
      </c>
      <c r="J908" s="5">
        <f t="shared" si="76"/>
        <v>0</v>
      </c>
      <c r="K908" s="5">
        <f t="shared" si="77"/>
        <v>0</v>
      </c>
    </row>
    <row r="909" spans="1:11" x14ac:dyDescent="0.35">
      <c r="A909" s="22" t="s">
        <v>1676</v>
      </c>
      <c r="B909" s="22" t="s">
        <v>1677</v>
      </c>
      <c r="C909" s="4">
        <v>2635</v>
      </c>
      <c r="D909" s="4">
        <v>2880</v>
      </c>
      <c r="E909" s="4">
        <f t="shared" si="73"/>
        <v>245</v>
      </c>
      <c r="F909" s="13">
        <f t="shared" si="74"/>
        <v>0</v>
      </c>
      <c r="G909" s="13">
        <f t="shared" si="75"/>
        <v>0</v>
      </c>
      <c r="H909" s="14"/>
      <c r="I909" s="15" t="str" cm="1">
        <f t="array" ref="I909">_xlfn.IFS(H909=0,"NA",H909&lt;0.3,3,H909&lt;0.6,2,H909&gt;=0.6,1)</f>
        <v>NA</v>
      </c>
      <c r="J909" s="5">
        <f t="shared" si="76"/>
        <v>0</v>
      </c>
      <c r="K909" s="5">
        <f t="shared" si="77"/>
        <v>0</v>
      </c>
    </row>
    <row r="910" spans="1:11" x14ac:dyDescent="0.35">
      <c r="A910" s="22" t="s">
        <v>1818</v>
      </c>
      <c r="B910" s="22" t="s">
        <v>1819</v>
      </c>
      <c r="C910" s="4">
        <v>2666</v>
      </c>
      <c r="D910" s="4">
        <v>2921</v>
      </c>
      <c r="E910" s="4">
        <f t="shared" si="73"/>
        <v>255</v>
      </c>
      <c r="F910" s="13">
        <f t="shared" si="74"/>
        <v>5</v>
      </c>
      <c r="G910" s="13">
        <f t="shared" si="75"/>
        <v>5</v>
      </c>
      <c r="H910" s="14">
        <f t="shared" ref="H910:H960" si="78">G910/$G$1020</f>
        <v>2.8079633841574706E-5</v>
      </c>
      <c r="I910" s="15" cm="1">
        <f t="array" ref="I910">_xlfn.IFS(H910=0,"NA",H910&lt;0.3,3,H910&lt;0.6,2,H910&gt;=0.6,1)</f>
        <v>3</v>
      </c>
      <c r="J910" s="5">
        <f t="shared" si="76"/>
        <v>5543.9999999999991</v>
      </c>
      <c r="K910" s="5">
        <f t="shared" si="77"/>
        <v>4653.8121265739946</v>
      </c>
    </row>
    <row r="911" spans="1:11" x14ac:dyDescent="0.35">
      <c r="A911" s="22" t="s">
        <v>1784</v>
      </c>
      <c r="B911" s="22" t="s">
        <v>1785</v>
      </c>
      <c r="C911" s="4">
        <v>540</v>
      </c>
      <c r="D911" s="4">
        <v>797</v>
      </c>
      <c r="E911" s="4">
        <f t="shared" si="73"/>
        <v>257</v>
      </c>
      <c r="F911" s="13">
        <f t="shared" si="74"/>
        <v>7</v>
      </c>
      <c r="G911" s="13">
        <f t="shared" si="75"/>
        <v>12</v>
      </c>
      <c r="H911" s="14">
        <f t="shared" si="78"/>
        <v>6.7391121219779297E-5</v>
      </c>
      <c r="I911" s="15" cm="1">
        <f t="array" ref="I911">_xlfn.IFS(H911=0,"NA",H911&lt;0.3,3,H911&lt;0.6,2,H911&gt;=0.6,1)</f>
        <v>3</v>
      </c>
      <c r="J911" s="5">
        <f t="shared" si="76"/>
        <v>7761.6</v>
      </c>
      <c r="K911" s="5">
        <f t="shared" si="77"/>
        <v>6515.336977203594</v>
      </c>
    </row>
    <row r="912" spans="1:11" x14ac:dyDescent="0.35">
      <c r="A912" s="22" t="s">
        <v>1768</v>
      </c>
      <c r="B912" s="22" t="s">
        <v>1769</v>
      </c>
      <c r="C912" s="4">
        <v>1359</v>
      </c>
      <c r="D912" s="4">
        <v>1619</v>
      </c>
      <c r="E912" s="4">
        <f t="shared" si="73"/>
        <v>260</v>
      </c>
      <c r="F912" s="13">
        <f t="shared" si="74"/>
        <v>10</v>
      </c>
      <c r="G912" s="13">
        <f t="shared" si="75"/>
        <v>22</v>
      </c>
      <c r="H912" s="14">
        <f t="shared" si="78"/>
        <v>1.2355038890292871E-4</v>
      </c>
      <c r="I912" s="15" cm="1">
        <f t="array" ref="I912">_xlfn.IFS(H912=0,"NA",H912&lt;0.3,3,H912&lt;0.6,2,H912&gt;=0.6,1)</f>
        <v>3</v>
      </c>
      <c r="J912" s="5">
        <f t="shared" si="76"/>
        <v>11087.999999999998</v>
      </c>
      <c r="K912" s="5">
        <f t="shared" si="77"/>
        <v>9307.6242531479893</v>
      </c>
    </row>
    <row r="913" spans="1:11" x14ac:dyDescent="0.35">
      <c r="A913" s="22" t="s">
        <v>1832</v>
      </c>
      <c r="B913" s="22" t="s">
        <v>1833</v>
      </c>
      <c r="C913" s="4">
        <v>1366</v>
      </c>
      <c r="D913" s="4">
        <v>1639</v>
      </c>
      <c r="E913" s="4">
        <f t="shared" si="73"/>
        <v>273</v>
      </c>
      <c r="F913" s="13">
        <f t="shared" si="74"/>
        <v>23</v>
      </c>
      <c r="G913" s="13">
        <f t="shared" si="75"/>
        <v>45</v>
      </c>
      <c r="H913" s="14">
        <f t="shared" si="78"/>
        <v>2.5271670457417233E-4</v>
      </c>
      <c r="I913" s="15" cm="1">
        <f t="array" ref="I913">_xlfn.IFS(H913=0,"NA",H913&lt;0.3,3,H913&lt;0.6,2,H913&gt;=0.6,1)</f>
        <v>3</v>
      </c>
      <c r="J913" s="5">
        <f t="shared" si="76"/>
        <v>25502.399999999998</v>
      </c>
      <c r="K913" s="5">
        <f t="shared" si="77"/>
        <v>21407.535782240375</v>
      </c>
    </row>
    <row r="914" spans="1:11" x14ac:dyDescent="0.35">
      <c r="A914" s="22" t="s">
        <v>1798</v>
      </c>
      <c r="B914" s="22" t="s">
        <v>1799</v>
      </c>
      <c r="C914" s="4">
        <v>755</v>
      </c>
      <c r="D914" s="4">
        <v>1032</v>
      </c>
      <c r="E914" s="4">
        <f t="shared" si="73"/>
        <v>277</v>
      </c>
      <c r="F914" s="13">
        <f t="shared" si="74"/>
        <v>27</v>
      </c>
      <c r="G914" s="13">
        <f t="shared" si="75"/>
        <v>72</v>
      </c>
      <c r="H914" s="14">
        <f t="shared" si="78"/>
        <v>4.0434672731867575E-4</v>
      </c>
      <c r="I914" s="15" cm="1">
        <f t="array" ref="I914">_xlfn.IFS(H914=0,"NA",H914&lt;0.3,3,H914&lt;0.6,2,H914&gt;=0.6,1)</f>
        <v>3</v>
      </c>
      <c r="J914" s="5">
        <f t="shared" si="76"/>
        <v>29937.599999999995</v>
      </c>
      <c r="K914" s="5">
        <f t="shared" si="77"/>
        <v>25130.58548349957</v>
      </c>
    </row>
    <row r="915" spans="1:11" x14ac:dyDescent="0.35">
      <c r="A915" s="22" t="s">
        <v>1780</v>
      </c>
      <c r="B915" s="22" t="s">
        <v>1781</v>
      </c>
      <c r="C915" s="4">
        <v>2645</v>
      </c>
      <c r="D915" s="4">
        <v>2936</v>
      </c>
      <c r="E915" s="4">
        <f t="shared" si="73"/>
        <v>291</v>
      </c>
      <c r="F915" s="13">
        <f t="shared" si="74"/>
        <v>41</v>
      </c>
      <c r="G915" s="13">
        <f t="shared" si="75"/>
        <v>113</v>
      </c>
      <c r="H915" s="14">
        <f t="shared" si="78"/>
        <v>6.3459972481958837E-4</v>
      </c>
      <c r="I915" s="15" cm="1">
        <f t="array" ref="I915">_xlfn.IFS(H915=0,"NA",H915&lt;0.3,3,H915&lt;0.6,2,H915&gt;=0.6,1)</f>
        <v>3</v>
      </c>
      <c r="J915" s="5">
        <f t="shared" si="76"/>
        <v>45460.800000000003</v>
      </c>
      <c r="K915" s="5">
        <f t="shared" si="77"/>
        <v>38161.259437906767</v>
      </c>
    </row>
    <row r="916" spans="1:11" x14ac:dyDescent="0.35">
      <c r="A916" s="22" t="s">
        <v>1804</v>
      </c>
      <c r="B916" s="22" t="s">
        <v>1805</v>
      </c>
      <c r="C916" s="4">
        <v>2812</v>
      </c>
      <c r="D916" s="4">
        <v>3109</v>
      </c>
      <c r="E916" s="4">
        <f t="shared" si="73"/>
        <v>297</v>
      </c>
      <c r="F916" s="13">
        <f t="shared" si="74"/>
        <v>47</v>
      </c>
      <c r="G916" s="13">
        <f t="shared" si="75"/>
        <v>160</v>
      </c>
      <c r="H916" s="14">
        <f t="shared" si="78"/>
        <v>8.9854828293039059E-4</v>
      </c>
      <c r="I916" s="15" cm="1">
        <f t="array" ref="I916">_xlfn.IFS(H916=0,"NA",H916&lt;0.3,3,H916&lt;0.6,2,H916&gt;=0.6,1)</f>
        <v>3</v>
      </c>
      <c r="J916" s="5">
        <f t="shared" si="76"/>
        <v>52113.599999999991</v>
      </c>
      <c r="K916" s="5">
        <f t="shared" si="77"/>
        <v>43745.833989795545</v>
      </c>
    </row>
    <row r="917" spans="1:11" x14ac:dyDescent="0.35">
      <c r="A917" s="22" t="s">
        <v>1808</v>
      </c>
      <c r="B917" s="22" t="s">
        <v>1809</v>
      </c>
      <c r="C917" s="4">
        <v>4057</v>
      </c>
      <c r="D917" s="4">
        <v>4356</v>
      </c>
      <c r="E917" s="4">
        <f t="shared" si="73"/>
        <v>299</v>
      </c>
      <c r="F917" s="13">
        <f t="shared" si="74"/>
        <v>49</v>
      </c>
      <c r="G917" s="13">
        <f t="shared" si="75"/>
        <v>209</v>
      </c>
      <c r="H917" s="14">
        <f t="shared" si="78"/>
        <v>1.1737286945778227E-3</v>
      </c>
      <c r="I917" s="15" cm="1">
        <f t="array" ref="I917">_xlfn.IFS(H917=0,"NA",H917&lt;0.3,3,H917&lt;0.6,2,H917&gt;=0.6,1)</f>
        <v>3</v>
      </c>
      <c r="J917" s="5">
        <f t="shared" si="76"/>
        <v>54331.200000000004</v>
      </c>
      <c r="K917" s="5">
        <f t="shared" si="77"/>
        <v>45607.358840425157</v>
      </c>
    </row>
    <row r="918" spans="1:11" x14ac:dyDescent="0.35">
      <c r="A918" s="22" t="s">
        <v>1824</v>
      </c>
      <c r="B918" s="22" t="s">
        <v>1825</v>
      </c>
      <c r="C918" s="4">
        <v>1588</v>
      </c>
      <c r="D918" s="4">
        <v>1887</v>
      </c>
      <c r="E918" s="4">
        <f t="shared" si="73"/>
        <v>299</v>
      </c>
      <c r="F918" s="13">
        <f t="shared" si="74"/>
        <v>49</v>
      </c>
      <c r="G918" s="13">
        <f t="shared" si="75"/>
        <v>258</v>
      </c>
      <c r="H918" s="14">
        <f t="shared" si="78"/>
        <v>1.4489091062252549E-3</v>
      </c>
      <c r="I918" s="15" cm="1">
        <f t="array" ref="I918">_xlfn.IFS(H918=0,"NA",H918&lt;0.3,3,H918&lt;0.6,2,H918&gt;=0.6,1)</f>
        <v>3</v>
      </c>
      <c r="J918" s="5">
        <f t="shared" si="76"/>
        <v>54331.200000000004</v>
      </c>
      <c r="K918" s="5">
        <f t="shared" si="77"/>
        <v>45607.358840425157</v>
      </c>
    </row>
    <row r="919" spans="1:11" x14ac:dyDescent="0.35">
      <c r="A919" s="22" t="s">
        <v>1816</v>
      </c>
      <c r="B919" s="22" t="s">
        <v>1817</v>
      </c>
      <c r="C919" s="4">
        <v>4126</v>
      </c>
      <c r="D919" s="4">
        <v>4427</v>
      </c>
      <c r="E919" s="4">
        <f t="shared" si="73"/>
        <v>301</v>
      </c>
      <c r="F919" s="13">
        <f t="shared" si="74"/>
        <v>51</v>
      </c>
      <c r="G919" s="13">
        <f t="shared" si="75"/>
        <v>309</v>
      </c>
      <c r="H919" s="14">
        <f t="shared" si="78"/>
        <v>1.7353213714093169E-3</v>
      </c>
      <c r="I919" s="15" cm="1">
        <f t="array" ref="I919">_xlfn.IFS(H919=0,"NA",H919&lt;0.3,3,H919&lt;0.6,2,H919&gt;=0.6,1)</f>
        <v>3</v>
      </c>
      <c r="J919" s="5">
        <f t="shared" si="76"/>
        <v>56548.799999999996</v>
      </c>
      <c r="K919" s="5">
        <f t="shared" si="77"/>
        <v>47468.883691054747</v>
      </c>
    </row>
    <row r="920" spans="1:11" x14ac:dyDescent="0.35">
      <c r="A920" s="22" t="s">
        <v>1838</v>
      </c>
      <c r="B920" s="22" t="s">
        <v>1839</v>
      </c>
      <c r="C920" s="4">
        <v>2459</v>
      </c>
      <c r="D920" s="4">
        <v>2762</v>
      </c>
      <c r="E920" s="4">
        <f t="shared" si="73"/>
        <v>303</v>
      </c>
      <c r="F920" s="13">
        <f t="shared" si="74"/>
        <v>53</v>
      </c>
      <c r="G920" s="13">
        <f t="shared" si="75"/>
        <v>362</v>
      </c>
      <c r="H920" s="14">
        <f t="shared" si="78"/>
        <v>2.0329654901300089E-3</v>
      </c>
      <c r="I920" s="15" cm="1">
        <f t="array" ref="I920">_xlfn.IFS(H920=0,"NA",H920&lt;0.3,3,H920&lt;0.6,2,H920&gt;=0.6,1)</f>
        <v>3</v>
      </c>
      <c r="J920" s="5">
        <f t="shared" si="76"/>
        <v>58766.399999999994</v>
      </c>
      <c r="K920" s="5">
        <f t="shared" si="77"/>
        <v>49330.408541684345</v>
      </c>
    </row>
    <row r="921" spans="1:11" x14ac:dyDescent="0.35">
      <c r="A921" s="22" t="s">
        <v>1842</v>
      </c>
      <c r="B921" s="22" t="s">
        <v>1843</v>
      </c>
      <c r="C921" s="4">
        <v>5781</v>
      </c>
      <c r="D921" s="4">
        <v>6091</v>
      </c>
      <c r="E921" s="4">
        <f t="shared" si="73"/>
        <v>310</v>
      </c>
      <c r="F921" s="13">
        <f t="shared" si="74"/>
        <v>60</v>
      </c>
      <c r="G921" s="13">
        <f t="shared" si="75"/>
        <v>422</v>
      </c>
      <c r="H921" s="14">
        <f t="shared" si="78"/>
        <v>2.3699210962289051E-3</v>
      </c>
      <c r="I921" s="15" cm="1">
        <f t="array" ref="I921">_xlfn.IFS(H921=0,"NA",H921&lt;0.3,3,H921&lt;0.6,2,H921&gt;=0.6,1)</f>
        <v>3</v>
      </c>
      <c r="J921" s="5">
        <f t="shared" si="76"/>
        <v>66528</v>
      </c>
      <c r="K921" s="5">
        <f t="shared" si="77"/>
        <v>55845.745518887947</v>
      </c>
    </row>
    <row r="922" spans="1:11" x14ac:dyDescent="0.35">
      <c r="A922" s="22" t="s">
        <v>1834</v>
      </c>
      <c r="B922" s="22" t="s">
        <v>1835</v>
      </c>
      <c r="C922" s="4">
        <v>3331</v>
      </c>
      <c r="D922" s="4">
        <v>3650</v>
      </c>
      <c r="E922" s="4">
        <f t="shared" si="73"/>
        <v>319</v>
      </c>
      <c r="F922" s="13">
        <f t="shared" si="74"/>
        <v>69</v>
      </c>
      <c r="G922" s="13">
        <f t="shared" si="75"/>
        <v>491</v>
      </c>
      <c r="H922" s="14">
        <f t="shared" si="78"/>
        <v>2.757420043242636E-3</v>
      </c>
      <c r="I922" s="15" cm="1">
        <f t="array" ref="I922">_xlfn.IFS(H922=0,"NA",H922&lt;0.3,3,H922&lt;0.6,2,H922&gt;=0.6,1)</f>
        <v>3</v>
      </c>
      <c r="J922" s="5">
        <f t="shared" si="76"/>
        <v>76507.199999999997</v>
      </c>
      <c r="K922" s="5">
        <f t="shared" si="77"/>
        <v>64222.607346721132</v>
      </c>
    </row>
    <row r="923" spans="1:11" x14ac:dyDescent="0.35">
      <c r="A923" s="22" t="s">
        <v>1828</v>
      </c>
      <c r="B923" s="22" t="s">
        <v>1829</v>
      </c>
      <c r="C923" s="4">
        <v>3464</v>
      </c>
      <c r="D923" s="4">
        <v>3786</v>
      </c>
      <c r="E923" s="4">
        <f t="shared" si="73"/>
        <v>322</v>
      </c>
      <c r="F923" s="13">
        <f t="shared" si="74"/>
        <v>72</v>
      </c>
      <c r="G923" s="13">
        <f t="shared" si="75"/>
        <v>563</v>
      </c>
      <c r="H923" s="14">
        <f t="shared" si="78"/>
        <v>3.1617667705613117E-3</v>
      </c>
      <c r="I923" s="15" cm="1">
        <f t="array" ref="I923">_xlfn.IFS(H923=0,"NA",H923&lt;0.3,3,H923&lt;0.6,2,H923&gt;=0.6,1)</f>
        <v>3</v>
      </c>
      <c r="J923" s="5">
        <f t="shared" si="76"/>
        <v>79833.599999999991</v>
      </c>
      <c r="K923" s="5">
        <f t="shared" si="77"/>
        <v>67014.894622665524</v>
      </c>
    </row>
    <row r="924" spans="1:11" x14ac:dyDescent="0.35">
      <c r="A924" s="22" t="s">
        <v>1840</v>
      </c>
      <c r="B924" s="22" t="s">
        <v>1841</v>
      </c>
      <c r="C924" s="4">
        <v>1979</v>
      </c>
      <c r="D924" s="4">
        <v>2306</v>
      </c>
      <c r="E924" s="4">
        <f t="shared" si="73"/>
        <v>327</v>
      </c>
      <c r="F924" s="13">
        <f t="shared" si="74"/>
        <v>77</v>
      </c>
      <c r="G924" s="13">
        <f t="shared" si="75"/>
        <v>640</v>
      </c>
      <c r="H924" s="14">
        <f t="shared" si="78"/>
        <v>3.5941931317215623E-3</v>
      </c>
      <c r="I924" s="15" cm="1">
        <f t="array" ref="I924">_xlfn.IFS(H924=0,"NA",H924&lt;0.3,3,H924&lt;0.6,2,H924&gt;=0.6,1)</f>
        <v>3</v>
      </c>
      <c r="J924" s="5">
        <f t="shared" si="76"/>
        <v>85377.599999999991</v>
      </c>
      <c r="K924" s="5">
        <f t="shared" si="77"/>
        <v>71668.706749239514</v>
      </c>
    </row>
    <row r="925" spans="1:11" x14ac:dyDescent="0.35">
      <c r="A925" s="22" t="s">
        <v>1826</v>
      </c>
      <c r="B925" s="22" t="s">
        <v>1827</v>
      </c>
      <c r="C925" s="4">
        <v>2565</v>
      </c>
      <c r="D925" s="4">
        <v>2893</v>
      </c>
      <c r="E925" s="4">
        <f t="shared" si="73"/>
        <v>328</v>
      </c>
      <c r="F925" s="13">
        <f t="shared" si="74"/>
        <v>78</v>
      </c>
      <c r="G925" s="13">
        <f t="shared" si="75"/>
        <v>718</v>
      </c>
      <c r="H925" s="14">
        <f t="shared" si="78"/>
        <v>4.0322354196501275E-3</v>
      </c>
      <c r="I925" s="15" cm="1">
        <f t="array" ref="I925">_xlfn.IFS(H925=0,"NA",H925&lt;0.3,3,H925&lt;0.6,2,H925&gt;=0.6,1)</f>
        <v>3</v>
      </c>
      <c r="J925" s="5">
        <f t="shared" si="76"/>
        <v>86486.399999999994</v>
      </c>
      <c r="K925" s="5">
        <f t="shared" si="77"/>
        <v>72599.469174554324</v>
      </c>
    </row>
    <row r="926" spans="1:11" x14ac:dyDescent="0.35">
      <c r="A926" s="22" t="s">
        <v>1802</v>
      </c>
      <c r="B926" s="22" t="s">
        <v>1803</v>
      </c>
      <c r="C926" s="4">
        <v>2680</v>
      </c>
      <c r="D926" s="4">
        <v>3010</v>
      </c>
      <c r="E926" s="4">
        <f t="shared" si="73"/>
        <v>330</v>
      </c>
      <c r="F926" s="13">
        <f t="shared" si="74"/>
        <v>80</v>
      </c>
      <c r="G926" s="13">
        <f t="shared" si="75"/>
        <v>798</v>
      </c>
      <c r="H926" s="14">
        <f t="shared" si="78"/>
        <v>4.4815095611153233E-3</v>
      </c>
      <c r="I926" s="15" cm="1">
        <f t="array" ref="I926">_xlfn.IFS(H926=0,"NA",H926&lt;0.3,3,H926&lt;0.6,2,H926&gt;=0.6,1)</f>
        <v>3</v>
      </c>
      <c r="J926" s="5">
        <f t="shared" si="76"/>
        <v>88703.999999999985</v>
      </c>
      <c r="K926" s="5">
        <f t="shared" si="77"/>
        <v>74460.994025183914</v>
      </c>
    </row>
    <row r="927" spans="1:11" x14ac:dyDescent="0.35">
      <c r="A927" s="22" t="s">
        <v>1850</v>
      </c>
      <c r="B927" s="22" t="s">
        <v>1851</v>
      </c>
      <c r="C927" s="4">
        <v>2087</v>
      </c>
      <c r="D927" s="4">
        <v>2429</v>
      </c>
      <c r="E927" s="4">
        <f t="shared" si="73"/>
        <v>342</v>
      </c>
      <c r="F927" s="13">
        <f t="shared" si="74"/>
        <v>92</v>
      </c>
      <c r="G927" s="13">
        <f t="shared" si="75"/>
        <v>890</v>
      </c>
      <c r="H927" s="14">
        <f t="shared" si="78"/>
        <v>4.9981748238002973E-3</v>
      </c>
      <c r="I927" s="15" cm="1">
        <f t="array" ref="I927">_xlfn.IFS(H927=0,"NA",H927&lt;0.3,3,H927&lt;0.6,2,H927&gt;=0.6,1)</f>
        <v>3</v>
      </c>
      <c r="J927" s="5">
        <f t="shared" si="76"/>
        <v>102009.59999999999</v>
      </c>
      <c r="K927" s="5">
        <f t="shared" si="77"/>
        <v>85630.143128961499</v>
      </c>
    </row>
    <row r="928" spans="1:11" x14ac:dyDescent="0.35">
      <c r="A928" s="22" t="s">
        <v>1891</v>
      </c>
      <c r="B928" s="22" t="s">
        <v>1892</v>
      </c>
      <c r="C928" s="4">
        <v>9541</v>
      </c>
      <c r="D928" s="4">
        <v>9893</v>
      </c>
      <c r="E928" s="4">
        <f t="shared" si="73"/>
        <v>352</v>
      </c>
      <c r="F928" s="13">
        <f t="shared" si="74"/>
        <v>102</v>
      </c>
      <c r="G928" s="13">
        <f t="shared" si="75"/>
        <v>992</v>
      </c>
      <c r="H928" s="14">
        <f t="shared" si="78"/>
        <v>5.5709993541684212E-3</v>
      </c>
      <c r="I928" s="15" cm="1">
        <f t="array" ref="I928">_xlfn.IFS(H928=0,"NA",H928&lt;0.3,3,H928&lt;0.6,2,H928&gt;=0.6,1)</f>
        <v>3</v>
      </c>
      <c r="J928" s="5">
        <f t="shared" si="76"/>
        <v>113097.59999999999</v>
      </c>
      <c r="K928" s="5">
        <f t="shared" si="77"/>
        <v>94937.767382109494</v>
      </c>
    </row>
    <row r="929" spans="1:11" x14ac:dyDescent="0.35">
      <c r="A929" s="22" t="s">
        <v>1846</v>
      </c>
      <c r="B929" s="22" t="s">
        <v>1847</v>
      </c>
      <c r="C929" s="4">
        <v>2585</v>
      </c>
      <c r="D929" s="4">
        <v>2946</v>
      </c>
      <c r="E929" s="4">
        <f t="shared" si="73"/>
        <v>361</v>
      </c>
      <c r="F929" s="13">
        <f t="shared" si="74"/>
        <v>111</v>
      </c>
      <c r="G929" s="13">
        <f t="shared" si="75"/>
        <v>1103</v>
      </c>
      <c r="H929" s="14">
        <f t="shared" si="78"/>
        <v>6.1943672254513799E-3</v>
      </c>
      <c r="I929" s="15" cm="1">
        <f t="array" ref="I929">_xlfn.IFS(H929=0,"NA",H929&lt;0.3,3,H929&lt;0.6,2,H929&gt;=0.6,1)</f>
        <v>3</v>
      </c>
      <c r="J929" s="5">
        <f t="shared" si="76"/>
        <v>123076.8</v>
      </c>
      <c r="K929" s="5">
        <f t="shared" si="77"/>
        <v>103314.62920994269</v>
      </c>
    </row>
    <row r="930" spans="1:11" x14ac:dyDescent="0.35">
      <c r="A930" s="22" t="s">
        <v>1814</v>
      </c>
      <c r="B930" s="22" t="s">
        <v>1815</v>
      </c>
      <c r="C930" s="4">
        <v>1624</v>
      </c>
      <c r="D930" s="4">
        <v>1987</v>
      </c>
      <c r="E930" s="4">
        <f t="shared" si="73"/>
        <v>363</v>
      </c>
      <c r="F930" s="13">
        <f t="shared" si="74"/>
        <v>113</v>
      </c>
      <c r="G930" s="13">
        <f t="shared" si="75"/>
        <v>1216</v>
      </c>
      <c r="H930" s="14">
        <f t="shared" si="78"/>
        <v>6.8289669502709684E-3</v>
      </c>
      <c r="I930" s="15" cm="1">
        <f t="array" ref="I930">_xlfn.IFS(H930=0,"NA",H930&lt;0.3,3,H930&lt;0.6,2,H930&gt;=0.6,1)</f>
        <v>3</v>
      </c>
      <c r="J930" s="5">
        <f t="shared" si="76"/>
        <v>125294.39999999999</v>
      </c>
      <c r="K930" s="5">
        <f t="shared" si="77"/>
        <v>105176.15406057228</v>
      </c>
    </row>
    <row r="931" spans="1:11" x14ac:dyDescent="0.35">
      <c r="A931" s="22" t="s">
        <v>1856</v>
      </c>
      <c r="B931" s="22" t="s">
        <v>1857</v>
      </c>
      <c r="C931" s="4">
        <v>9595</v>
      </c>
      <c r="D931" s="4">
        <v>9961</v>
      </c>
      <c r="E931" s="4">
        <f t="shared" si="73"/>
        <v>366</v>
      </c>
      <c r="F931" s="13">
        <f t="shared" si="74"/>
        <v>116</v>
      </c>
      <c r="G931" s="13">
        <f t="shared" si="75"/>
        <v>1332</v>
      </c>
      <c r="H931" s="14">
        <f t="shared" si="78"/>
        <v>7.480414455395502E-3</v>
      </c>
      <c r="I931" s="15" cm="1">
        <f t="array" ref="I931">_xlfn.IFS(H931=0,"NA",H931&lt;0.3,3,H931&lt;0.6,2,H931&gt;=0.6,1)</f>
        <v>3</v>
      </c>
      <c r="J931" s="5">
        <f t="shared" si="76"/>
        <v>128620.79999999999</v>
      </c>
      <c r="K931" s="5">
        <f t="shared" si="77"/>
        <v>107968.44133651668</v>
      </c>
    </row>
    <row r="932" spans="1:11" x14ac:dyDescent="0.35">
      <c r="A932" s="22" t="s">
        <v>1852</v>
      </c>
      <c r="B932" s="22" t="s">
        <v>1853</v>
      </c>
      <c r="C932" s="4">
        <v>4237</v>
      </c>
      <c r="D932" s="4">
        <v>4606</v>
      </c>
      <c r="E932" s="4">
        <f t="shared" si="73"/>
        <v>369</v>
      </c>
      <c r="F932" s="13">
        <f t="shared" si="74"/>
        <v>119</v>
      </c>
      <c r="G932" s="13">
        <f t="shared" si="75"/>
        <v>1451</v>
      </c>
      <c r="H932" s="14">
        <f t="shared" si="78"/>
        <v>8.14870974082498E-3</v>
      </c>
      <c r="I932" s="15" cm="1">
        <f t="array" ref="I932">_xlfn.IFS(H932=0,"NA",H932&lt;0.3,3,H932&lt;0.6,2,H932&gt;=0.6,1)</f>
        <v>3</v>
      </c>
      <c r="J932" s="5">
        <f t="shared" si="76"/>
        <v>131947.19999999998</v>
      </c>
      <c r="K932" s="5">
        <f t="shared" si="77"/>
        <v>110760.72861246107</v>
      </c>
    </row>
    <row r="933" spans="1:11" x14ac:dyDescent="0.35">
      <c r="A933" s="22" t="s">
        <v>1893</v>
      </c>
      <c r="B933" s="22" t="s">
        <v>1894</v>
      </c>
      <c r="C933" s="4">
        <v>13936</v>
      </c>
      <c r="D933" s="4">
        <v>14314</v>
      </c>
      <c r="E933" s="4">
        <f t="shared" si="73"/>
        <v>378</v>
      </c>
      <c r="F933" s="13">
        <f t="shared" si="74"/>
        <v>128</v>
      </c>
      <c r="G933" s="13">
        <f t="shared" si="75"/>
        <v>1579</v>
      </c>
      <c r="H933" s="14">
        <f t="shared" si="78"/>
        <v>8.8675483671692926E-3</v>
      </c>
      <c r="I933" s="15" cm="1">
        <f t="array" ref="I933">_xlfn.IFS(H933=0,"NA",H933&lt;0.3,3,H933&lt;0.6,2,H933&gt;=0.6,1)</f>
        <v>3</v>
      </c>
      <c r="J933" s="5">
        <f t="shared" si="76"/>
        <v>141926.39999999999</v>
      </c>
      <c r="K933" s="5">
        <f t="shared" si="77"/>
        <v>119137.59044029427</v>
      </c>
    </row>
    <row r="934" spans="1:11" x14ac:dyDescent="0.35">
      <c r="A934" s="22" t="s">
        <v>1858</v>
      </c>
      <c r="B934" s="22" t="s">
        <v>1859</v>
      </c>
      <c r="C934" s="4">
        <v>2497</v>
      </c>
      <c r="D934" s="4">
        <v>2884</v>
      </c>
      <c r="E934" s="4">
        <f t="shared" si="73"/>
        <v>387</v>
      </c>
      <c r="F934" s="13">
        <f t="shared" si="74"/>
        <v>137</v>
      </c>
      <c r="G934" s="13">
        <f t="shared" si="75"/>
        <v>1716</v>
      </c>
      <c r="H934" s="14">
        <f t="shared" si="78"/>
        <v>9.6369303344284382E-3</v>
      </c>
      <c r="I934" s="15" cm="1">
        <f t="array" ref="I934">_xlfn.IFS(H934=0,"NA",H934&lt;0.3,3,H934&lt;0.6,2,H934&gt;=0.6,1)</f>
        <v>3</v>
      </c>
      <c r="J934" s="5">
        <f t="shared" si="76"/>
        <v>151905.60000000001</v>
      </c>
      <c r="K934" s="5">
        <f t="shared" si="77"/>
        <v>127514.45226812748</v>
      </c>
    </row>
    <row r="935" spans="1:11" x14ac:dyDescent="0.35">
      <c r="A935" s="22" t="s">
        <v>1822</v>
      </c>
      <c r="B935" s="22" t="s">
        <v>1823</v>
      </c>
      <c r="C935" s="4">
        <v>4625</v>
      </c>
      <c r="D935" s="4">
        <v>5024</v>
      </c>
      <c r="E935" s="4">
        <f t="shared" si="73"/>
        <v>399</v>
      </c>
      <c r="F935" s="13">
        <f t="shared" si="74"/>
        <v>149</v>
      </c>
      <c r="G935" s="13">
        <f t="shared" si="75"/>
        <v>1865</v>
      </c>
      <c r="H935" s="14">
        <f t="shared" si="78"/>
        <v>1.0473703422907365E-2</v>
      </c>
      <c r="I935" s="15" cm="1">
        <f t="array" ref="I935">_xlfn.IFS(H935=0,"NA",H935&lt;0.3,3,H935&lt;0.6,2,H935&gt;=0.6,1)</f>
        <v>3</v>
      </c>
      <c r="J935" s="5">
        <f t="shared" si="76"/>
        <v>165211.20000000001</v>
      </c>
      <c r="K935" s="5">
        <f t="shared" si="77"/>
        <v>138683.60137190507</v>
      </c>
    </row>
    <row r="936" spans="1:11" x14ac:dyDescent="0.35">
      <c r="A936" s="22" t="s">
        <v>1861</v>
      </c>
      <c r="B936" s="22" t="s">
        <v>1862</v>
      </c>
      <c r="C936" s="4">
        <v>2972</v>
      </c>
      <c r="D936" s="4">
        <v>3373</v>
      </c>
      <c r="E936" s="4">
        <f t="shared" si="73"/>
        <v>401</v>
      </c>
      <c r="F936" s="13">
        <f t="shared" si="74"/>
        <v>151</v>
      </c>
      <c r="G936" s="13">
        <f t="shared" si="75"/>
        <v>2016</v>
      </c>
      <c r="H936" s="14">
        <f t="shared" si="78"/>
        <v>1.1321708364922922E-2</v>
      </c>
      <c r="I936" s="15" cm="1">
        <f t="array" ref="I936">_xlfn.IFS(H936=0,"NA",H936&lt;0.3,3,H936&lt;0.6,2,H936&gt;=0.6,1)</f>
        <v>3</v>
      </c>
      <c r="J936" s="5">
        <f t="shared" si="76"/>
        <v>167428.79999999999</v>
      </c>
      <c r="K936" s="5">
        <f t="shared" si="77"/>
        <v>140545.12622253466</v>
      </c>
    </row>
    <row r="937" spans="1:11" x14ac:dyDescent="0.35">
      <c r="A937" s="22" t="s">
        <v>1844</v>
      </c>
      <c r="B937" s="22" t="s">
        <v>1845</v>
      </c>
      <c r="C937" s="4">
        <v>5618</v>
      </c>
      <c r="D937" s="4">
        <v>6026</v>
      </c>
      <c r="E937" s="4">
        <f t="shared" si="73"/>
        <v>408</v>
      </c>
      <c r="F937" s="13">
        <f t="shared" si="74"/>
        <v>158</v>
      </c>
      <c r="G937" s="13">
        <f t="shared" si="75"/>
        <v>2174</v>
      </c>
      <c r="H937" s="14">
        <f t="shared" si="78"/>
        <v>1.2209024794316682E-2</v>
      </c>
      <c r="I937" s="15" cm="1">
        <f t="array" ref="I937">_xlfn.IFS(H937=0,"NA",H937&lt;0.3,3,H937&lt;0.6,2,H937&gt;=0.6,1)</f>
        <v>3</v>
      </c>
      <c r="J937" s="5">
        <f t="shared" si="76"/>
        <v>175190.39999999999</v>
      </c>
      <c r="K937" s="5">
        <f t="shared" si="77"/>
        <v>147060.46319973824</v>
      </c>
    </row>
    <row r="938" spans="1:11" x14ac:dyDescent="0.35">
      <c r="A938" s="22" t="s">
        <v>1865</v>
      </c>
      <c r="B938" s="22" t="s">
        <v>1866</v>
      </c>
      <c r="C938" s="4">
        <v>3682</v>
      </c>
      <c r="D938" s="4">
        <v>4118</v>
      </c>
      <c r="E938" s="4">
        <f t="shared" si="73"/>
        <v>436</v>
      </c>
      <c r="F938" s="13">
        <f t="shared" si="74"/>
        <v>186</v>
      </c>
      <c r="G938" s="13">
        <f t="shared" si="75"/>
        <v>2360</v>
      </c>
      <c r="H938" s="14">
        <f t="shared" si="78"/>
        <v>1.3253587173223261E-2</v>
      </c>
      <c r="I938" s="15" cm="1">
        <f t="array" ref="I938">_xlfn.IFS(H938=0,"NA",H938&lt;0.3,3,H938&lt;0.6,2,H938&gt;=0.6,1)</f>
        <v>3</v>
      </c>
      <c r="J938" s="5">
        <f t="shared" si="76"/>
        <v>206236.79999999999</v>
      </c>
      <c r="K938" s="5">
        <f t="shared" si="77"/>
        <v>173121.81110855262</v>
      </c>
    </row>
    <row r="939" spans="1:11" x14ac:dyDescent="0.35">
      <c r="A939" s="22" t="s">
        <v>1869</v>
      </c>
      <c r="B939" s="22" t="s">
        <v>1870</v>
      </c>
      <c r="C939" s="4">
        <v>18260</v>
      </c>
      <c r="D939" s="4">
        <v>18708</v>
      </c>
      <c r="E939" s="4">
        <f t="shared" si="73"/>
        <v>448</v>
      </c>
      <c r="F939" s="13">
        <f t="shared" si="74"/>
        <v>198</v>
      </c>
      <c r="G939" s="13">
        <f t="shared" si="75"/>
        <v>2558</v>
      </c>
      <c r="H939" s="14">
        <f t="shared" si="78"/>
        <v>1.4365540673349619E-2</v>
      </c>
      <c r="I939" s="15" cm="1">
        <f t="array" ref="I939">_xlfn.IFS(H939=0,"NA",H939&lt;0.3,3,H939&lt;0.6,2,H939&gt;=0.6,1)</f>
        <v>3</v>
      </c>
      <c r="J939" s="5">
        <f t="shared" si="76"/>
        <v>219542.39999999999</v>
      </c>
      <c r="K939" s="5">
        <f t="shared" si="77"/>
        <v>184290.96021233022</v>
      </c>
    </row>
    <row r="940" spans="1:11" x14ac:dyDescent="0.35">
      <c r="A940" s="22" t="s">
        <v>1860</v>
      </c>
      <c r="B940" s="22" t="s">
        <v>1187</v>
      </c>
      <c r="C940" s="4">
        <v>8375</v>
      </c>
      <c r="D940" s="4">
        <v>8824</v>
      </c>
      <c r="E940" s="4">
        <f t="shared" si="73"/>
        <v>449</v>
      </c>
      <c r="F940" s="13">
        <f t="shared" si="74"/>
        <v>199</v>
      </c>
      <c r="G940" s="13">
        <f t="shared" si="75"/>
        <v>2757</v>
      </c>
      <c r="H940" s="14">
        <f t="shared" si="78"/>
        <v>1.5483110100244293E-2</v>
      </c>
      <c r="I940" s="15" cm="1">
        <f t="array" ref="I940">_xlfn.IFS(H940=0,"NA",H940&lt;0.3,3,H940&lt;0.6,2,H940&gt;=0.6,1)</f>
        <v>3</v>
      </c>
      <c r="J940" s="5">
        <f t="shared" si="76"/>
        <v>220651.2</v>
      </c>
      <c r="K940" s="5">
        <f t="shared" si="77"/>
        <v>185221.72263764503</v>
      </c>
    </row>
    <row r="941" spans="1:11" x14ac:dyDescent="0.35">
      <c r="A941" s="22" t="s">
        <v>1863</v>
      </c>
      <c r="B941" s="22" t="s">
        <v>1864</v>
      </c>
      <c r="C941" s="4">
        <v>1322</v>
      </c>
      <c r="D941" s="4">
        <v>1776</v>
      </c>
      <c r="E941" s="4">
        <f t="shared" si="73"/>
        <v>454</v>
      </c>
      <c r="F941" s="13">
        <f t="shared" si="74"/>
        <v>204</v>
      </c>
      <c r="G941" s="13">
        <f t="shared" si="75"/>
        <v>2961</v>
      </c>
      <c r="H941" s="14">
        <f t="shared" si="78"/>
        <v>1.6628759160980541E-2</v>
      </c>
      <c r="I941" s="15" cm="1">
        <f t="array" ref="I941">_xlfn.IFS(H941=0,"NA",H941&lt;0.3,3,H941&lt;0.6,2,H941&gt;=0.6,1)</f>
        <v>3</v>
      </c>
      <c r="J941" s="5">
        <f t="shared" si="76"/>
        <v>226195.19999999998</v>
      </c>
      <c r="K941" s="5">
        <f t="shared" si="77"/>
        <v>189875.53476421899</v>
      </c>
    </row>
    <row r="942" spans="1:11" x14ac:dyDescent="0.35">
      <c r="A942" s="22" t="s">
        <v>1848</v>
      </c>
      <c r="B942" s="22" t="s">
        <v>1849</v>
      </c>
      <c r="C942" s="4">
        <v>224</v>
      </c>
      <c r="D942" s="4">
        <v>682</v>
      </c>
      <c r="E942" s="4">
        <f t="shared" si="73"/>
        <v>458</v>
      </c>
      <c r="F942" s="13">
        <f t="shared" si="74"/>
        <v>208</v>
      </c>
      <c r="G942" s="13">
        <f t="shared" si="75"/>
        <v>3169</v>
      </c>
      <c r="H942" s="14">
        <f t="shared" si="78"/>
        <v>1.7796871928790047E-2</v>
      </c>
      <c r="I942" s="15" cm="1">
        <f t="array" ref="I942">_xlfn.IFS(H942=0,"NA",H942&lt;0.3,3,H942&lt;0.6,2,H942&gt;=0.6,1)</f>
        <v>3</v>
      </c>
      <c r="J942" s="5">
        <f t="shared" si="76"/>
        <v>230630.39999999999</v>
      </c>
      <c r="K942" s="5">
        <f t="shared" si="77"/>
        <v>193598.5844654782</v>
      </c>
    </row>
    <row r="943" spans="1:11" x14ac:dyDescent="0.35">
      <c r="A943" s="22" t="s">
        <v>1867</v>
      </c>
      <c r="B943" s="22" t="s">
        <v>1868</v>
      </c>
      <c r="C943" s="4">
        <v>4804</v>
      </c>
      <c r="D943" s="4">
        <v>5283</v>
      </c>
      <c r="E943" s="4">
        <f t="shared" si="73"/>
        <v>479</v>
      </c>
      <c r="F943" s="13">
        <f t="shared" si="74"/>
        <v>229</v>
      </c>
      <c r="G943" s="13">
        <f t="shared" si="75"/>
        <v>3398</v>
      </c>
      <c r="H943" s="14">
        <f t="shared" si="78"/>
        <v>1.9082919158734168E-2</v>
      </c>
      <c r="I943" s="15" cm="1">
        <f t="array" ref="I943">_xlfn.IFS(H943=0,"NA",H943&lt;0.3,3,H943&lt;0.6,2,H943&gt;=0.6,1)</f>
        <v>3</v>
      </c>
      <c r="J943" s="5">
        <f t="shared" si="76"/>
        <v>253915.19999999998</v>
      </c>
      <c r="K943" s="5">
        <f t="shared" si="77"/>
        <v>213144.59539708897</v>
      </c>
    </row>
    <row r="944" spans="1:11" x14ac:dyDescent="0.35">
      <c r="A944" s="22" t="s">
        <v>1854</v>
      </c>
      <c r="B944" s="22" t="s">
        <v>1855</v>
      </c>
      <c r="C944" s="4">
        <v>2062</v>
      </c>
      <c r="D944" s="4">
        <v>2542</v>
      </c>
      <c r="E944" s="4">
        <f t="shared" si="73"/>
        <v>480</v>
      </c>
      <c r="F944" s="13">
        <f t="shared" si="74"/>
        <v>230</v>
      </c>
      <c r="G944" s="13">
        <f t="shared" si="75"/>
        <v>3628</v>
      </c>
      <c r="H944" s="14">
        <f t="shared" si="78"/>
        <v>2.0374582315446605E-2</v>
      </c>
      <c r="I944" s="15" cm="1">
        <f t="array" ref="I944">_xlfn.IFS(H944=0,"NA",H944&lt;0.3,3,H944&lt;0.6,2,H944&gt;=0.6,1)</f>
        <v>3</v>
      </c>
      <c r="J944" s="5">
        <f t="shared" si="76"/>
        <v>255024</v>
      </c>
      <c r="K944" s="5">
        <f t="shared" si="77"/>
        <v>214075.35782240378</v>
      </c>
    </row>
    <row r="945" spans="1:11" x14ac:dyDescent="0.35">
      <c r="A945" s="22" t="s">
        <v>1919</v>
      </c>
      <c r="B945" s="22" t="s">
        <v>1920</v>
      </c>
      <c r="C945" s="4">
        <v>117446</v>
      </c>
      <c r="D945" s="4">
        <v>117927</v>
      </c>
      <c r="E945" s="4">
        <f t="shared" si="73"/>
        <v>481</v>
      </c>
      <c r="F945" s="13">
        <f t="shared" si="74"/>
        <v>231</v>
      </c>
      <c r="G945" s="13">
        <f t="shared" si="75"/>
        <v>3859</v>
      </c>
      <c r="H945" s="14">
        <f t="shared" si="78"/>
        <v>2.1671861398927357E-2</v>
      </c>
      <c r="I945" s="15" cm="1">
        <f t="array" ref="I945">_xlfn.IFS(H945=0,"NA",H945&lt;0.3,3,H945&lt;0.6,2,H945&gt;=0.6,1)</f>
        <v>3</v>
      </c>
      <c r="J945" s="5">
        <f t="shared" si="76"/>
        <v>256132.8</v>
      </c>
      <c r="K945" s="5">
        <f t="shared" si="77"/>
        <v>215006.12024771859</v>
      </c>
    </row>
    <row r="946" spans="1:11" x14ac:dyDescent="0.35">
      <c r="A946" s="22" t="s">
        <v>1871</v>
      </c>
      <c r="B946" s="22" t="s">
        <v>1872</v>
      </c>
      <c r="C946" s="4">
        <v>7474</v>
      </c>
      <c r="D946" s="4">
        <v>7962</v>
      </c>
      <c r="E946" s="4">
        <f t="shared" si="73"/>
        <v>488</v>
      </c>
      <c r="F946" s="13">
        <f t="shared" si="74"/>
        <v>238</v>
      </c>
      <c r="G946" s="13">
        <f t="shared" si="75"/>
        <v>4097</v>
      </c>
      <c r="H946" s="14">
        <f t="shared" si="78"/>
        <v>2.3008451969786313E-2</v>
      </c>
      <c r="I946" s="15" cm="1">
        <f t="array" ref="I946">_xlfn.IFS(H946=0,"NA",H946&lt;0.3,3,H946&lt;0.6,2,H946&gt;=0.6,1)</f>
        <v>3</v>
      </c>
      <c r="J946" s="5">
        <f t="shared" si="76"/>
        <v>263894.39999999997</v>
      </c>
      <c r="K946" s="5">
        <f t="shared" si="77"/>
        <v>221521.45722492214</v>
      </c>
    </row>
    <row r="947" spans="1:11" x14ac:dyDescent="0.35">
      <c r="A947" s="22" t="s">
        <v>1887</v>
      </c>
      <c r="B947" s="22" t="s">
        <v>1888</v>
      </c>
      <c r="C947" s="4">
        <v>6815</v>
      </c>
      <c r="D947" s="4">
        <v>7304</v>
      </c>
      <c r="E947" s="4">
        <f t="shared" si="73"/>
        <v>489</v>
      </c>
      <c r="F947" s="13">
        <f t="shared" si="74"/>
        <v>239</v>
      </c>
      <c r="G947" s="13">
        <f t="shared" si="75"/>
        <v>4336</v>
      </c>
      <c r="H947" s="14">
        <f t="shared" si="78"/>
        <v>2.4350658467413584E-2</v>
      </c>
      <c r="I947" s="15" cm="1">
        <f t="array" ref="I947">_xlfn.IFS(H947=0,"NA",H947&lt;0.3,3,H947&lt;0.6,2,H947&gt;=0.6,1)</f>
        <v>3</v>
      </c>
      <c r="J947" s="5">
        <f t="shared" si="76"/>
        <v>265003.19999999995</v>
      </c>
      <c r="K947" s="5">
        <f t="shared" si="77"/>
        <v>222452.21965023695</v>
      </c>
    </row>
    <row r="948" spans="1:11" x14ac:dyDescent="0.35">
      <c r="A948" s="22" t="s">
        <v>1875</v>
      </c>
      <c r="B948" s="22" t="s">
        <v>1876</v>
      </c>
      <c r="C948" s="4">
        <v>1606</v>
      </c>
      <c r="D948" s="4">
        <v>2169</v>
      </c>
      <c r="E948" s="4">
        <f t="shared" si="73"/>
        <v>563</v>
      </c>
      <c r="F948" s="13">
        <f t="shared" si="74"/>
        <v>313</v>
      </c>
      <c r="G948" s="13">
        <f t="shared" si="75"/>
        <v>4649</v>
      </c>
      <c r="H948" s="14">
        <f t="shared" si="78"/>
        <v>2.610844354589616E-2</v>
      </c>
      <c r="I948" s="15" cm="1">
        <f t="array" ref="I948">_xlfn.IFS(H948=0,"NA",H948&lt;0.3,3,H948&lt;0.6,2,H948&gt;=0.6,1)</f>
        <v>3</v>
      </c>
      <c r="J948" s="5">
        <f t="shared" si="76"/>
        <v>347054.39999999997</v>
      </c>
      <c r="K948" s="5">
        <f t="shared" si="77"/>
        <v>291328.63912353205</v>
      </c>
    </row>
    <row r="949" spans="1:11" x14ac:dyDescent="0.35">
      <c r="A949" s="22" t="s">
        <v>1873</v>
      </c>
      <c r="B949" s="22" t="s">
        <v>1874</v>
      </c>
      <c r="C949" s="4">
        <v>6160</v>
      </c>
      <c r="D949" s="4">
        <v>6753</v>
      </c>
      <c r="E949" s="4">
        <f t="shared" si="73"/>
        <v>593</v>
      </c>
      <c r="F949" s="13">
        <f t="shared" si="74"/>
        <v>343</v>
      </c>
      <c r="G949" s="13">
        <f t="shared" si="75"/>
        <v>4992</v>
      </c>
      <c r="H949" s="14">
        <f t="shared" si="78"/>
        <v>2.8034706427428186E-2</v>
      </c>
      <c r="I949" s="15" cm="1">
        <f t="array" ref="I949">_xlfn.IFS(H949=0,"NA",H949&lt;0.3,3,H949&lt;0.6,2,H949&gt;=0.6,1)</f>
        <v>3</v>
      </c>
      <c r="J949" s="5">
        <f t="shared" si="76"/>
        <v>380318.39999999997</v>
      </c>
      <c r="K949" s="5">
        <f t="shared" si="77"/>
        <v>319251.51188297605</v>
      </c>
    </row>
    <row r="950" spans="1:11" x14ac:dyDescent="0.35">
      <c r="A950" s="22" t="s">
        <v>1883</v>
      </c>
      <c r="B950" s="22" t="s">
        <v>1884</v>
      </c>
      <c r="C950" s="4">
        <v>6452</v>
      </c>
      <c r="D950" s="4">
        <v>7046</v>
      </c>
      <c r="E950" s="4">
        <f t="shared" si="73"/>
        <v>594</v>
      </c>
      <c r="F950" s="13">
        <f t="shared" si="74"/>
        <v>344</v>
      </c>
      <c r="G950" s="13">
        <f t="shared" si="75"/>
        <v>5336</v>
      </c>
      <c r="H950" s="14">
        <f t="shared" si="78"/>
        <v>2.9966585235728527E-2</v>
      </c>
      <c r="I950" s="15" cm="1">
        <f t="array" ref="I950">_xlfn.IFS(H950=0,"NA",H950&lt;0.3,3,H950&lt;0.6,2,H950&gt;=0.6,1)</f>
        <v>3</v>
      </c>
      <c r="J950" s="5">
        <f t="shared" si="76"/>
        <v>381427.19999999995</v>
      </c>
      <c r="K950" s="5">
        <f t="shared" si="77"/>
        <v>320182.27430829086</v>
      </c>
    </row>
    <row r="951" spans="1:11" x14ac:dyDescent="0.35">
      <c r="A951" s="22" t="s">
        <v>1885</v>
      </c>
      <c r="B951" s="22" t="s">
        <v>1886</v>
      </c>
      <c r="C951" s="4">
        <v>3584</v>
      </c>
      <c r="D951" s="4">
        <v>4188</v>
      </c>
      <c r="E951" s="4">
        <f t="shared" si="73"/>
        <v>604</v>
      </c>
      <c r="F951" s="13">
        <f t="shared" si="74"/>
        <v>354</v>
      </c>
      <c r="G951" s="13">
        <f t="shared" si="75"/>
        <v>5690</v>
      </c>
      <c r="H951" s="14">
        <f t="shared" si="78"/>
        <v>3.1954623311712012E-2</v>
      </c>
      <c r="I951" s="15" cm="1">
        <f t="array" ref="I951">_xlfn.IFS(H951=0,"NA",H951&lt;0.3,3,H951&lt;0.6,2,H951&gt;=0.6,1)</f>
        <v>3</v>
      </c>
      <c r="J951" s="5">
        <f t="shared" si="76"/>
        <v>392515.2</v>
      </c>
      <c r="K951" s="5">
        <f t="shared" si="77"/>
        <v>329489.89856143889</v>
      </c>
    </row>
    <row r="952" spans="1:11" x14ac:dyDescent="0.35">
      <c r="A952" s="22" t="s">
        <v>1881</v>
      </c>
      <c r="B952" s="22" t="s">
        <v>1882</v>
      </c>
      <c r="C952" s="4">
        <v>1201</v>
      </c>
      <c r="D952" s="4">
        <v>1808</v>
      </c>
      <c r="E952" s="4">
        <f t="shared" si="73"/>
        <v>607</v>
      </c>
      <c r="F952" s="13">
        <f t="shared" si="74"/>
        <v>357</v>
      </c>
      <c r="G952" s="13">
        <f t="shared" si="75"/>
        <v>6047</v>
      </c>
      <c r="H952" s="14">
        <f t="shared" si="78"/>
        <v>3.3959509168000453E-2</v>
      </c>
      <c r="I952" s="15" cm="1">
        <f t="array" ref="I952">_xlfn.IFS(H952=0,"NA",H952&lt;0.3,3,H952&lt;0.6,2,H952&gt;=0.6,1)</f>
        <v>3</v>
      </c>
      <c r="J952" s="5">
        <f t="shared" si="76"/>
        <v>395841.59999999992</v>
      </c>
      <c r="K952" s="5">
        <f t="shared" si="77"/>
        <v>332282.18583738321</v>
      </c>
    </row>
    <row r="953" spans="1:11" x14ac:dyDescent="0.35">
      <c r="A953" s="22" t="s">
        <v>1897</v>
      </c>
      <c r="B953" s="22" t="s">
        <v>1898</v>
      </c>
      <c r="C953" s="4">
        <v>6067</v>
      </c>
      <c r="D953" s="4">
        <v>6696</v>
      </c>
      <c r="E953" s="4">
        <f t="shared" si="73"/>
        <v>629</v>
      </c>
      <c r="F953" s="13">
        <f t="shared" si="74"/>
        <v>379</v>
      </c>
      <c r="G953" s="13">
        <f t="shared" si="75"/>
        <v>6426</v>
      </c>
      <c r="H953" s="14">
        <f t="shared" si="78"/>
        <v>3.608794541319181E-2</v>
      </c>
      <c r="I953" s="15" cm="1">
        <f t="array" ref="I953">_xlfn.IFS(H953=0,"NA",H953&lt;0.3,3,H953&lt;0.6,2,H953&gt;=0.6,1)</f>
        <v>3</v>
      </c>
      <c r="J953" s="5">
        <f t="shared" si="76"/>
        <v>420235.2</v>
      </c>
      <c r="K953" s="5">
        <f t="shared" si="77"/>
        <v>352758.95919430885</v>
      </c>
    </row>
    <row r="954" spans="1:11" x14ac:dyDescent="0.35">
      <c r="A954" s="22" t="s">
        <v>1879</v>
      </c>
      <c r="B954" s="22" t="s">
        <v>1880</v>
      </c>
      <c r="C954" s="4">
        <v>1767</v>
      </c>
      <c r="D954" s="4">
        <v>2397</v>
      </c>
      <c r="E954" s="4">
        <f t="shared" si="73"/>
        <v>630</v>
      </c>
      <c r="F954" s="13">
        <f t="shared" si="74"/>
        <v>380</v>
      </c>
      <c r="G954" s="13">
        <f t="shared" si="75"/>
        <v>6806</v>
      </c>
      <c r="H954" s="14">
        <f t="shared" si="78"/>
        <v>3.822199758515149E-2</v>
      </c>
      <c r="I954" s="15" cm="1">
        <f t="array" ref="I954">_xlfn.IFS(H954=0,"NA",H954&lt;0.3,3,H954&lt;0.6,2,H954&gt;=0.6,1)</f>
        <v>3</v>
      </c>
      <c r="J954" s="5">
        <f t="shared" si="76"/>
        <v>421343.99999999994</v>
      </c>
      <c r="K954" s="5">
        <f t="shared" si="77"/>
        <v>353689.7216196236</v>
      </c>
    </row>
    <row r="955" spans="1:11" x14ac:dyDescent="0.35">
      <c r="A955" s="22" t="s">
        <v>1895</v>
      </c>
      <c r="B955" s="22" t="s">
        <v>1896</v>
      </c>
      <c r="C955" s="4">
        <v>5939</v>
      </c>
      <c r="D955" s="4">
        <v>6646</v>
      </c>
      <c r="E955" s="4">
        <f t="shared" si="73"/>
        <v>707</v>
      </c>
      <c r="F955" s="13">
        <f t="shared" si="74"/>
        <v>457</v>
      </c>
      <c r="G955" s="13">
        <f t="shared" si="75"/>
        <v>7263</v>
      </c>
      <c r="H955" s="14">
        <f t="shared" si="78"/>
        <v>4.0788476118271418E-2</v>
      </c>
      <c r="I955" s="15" cm="1">
        <f t="array" ref="I955">_xlfn.IFS(H955=0,"NA",H955&lt;0.3,3,H955&lt;0.6,2,H955&gt;=0.6,1)</f>
        <v>3</v>
      </c>
      <c r="J955" s="5">
        <f t="shared" si="76"/>
        <v>506721.59999999992</v>
      </c>
      <c r="K955" s="5">
        <f t="shared" si="77"/>
        <v>425358.42836886313</v>
      </c>
    </row>
    <row r="956" spans="1:11" x14ac:dyDescent="0.35">
      <c r="A956" s="22" t="s">
        <v>1899</v>
      </c>
      <c r="B956" s="22" t="s">
        <v>1900</v>
      </c>
      <c r="C956" s="4">
        <v>10968</v>
      </c>
      <c r="D956" s="4">
        <v>11715</v>
      </c>
      <c r="E956" s="4">
        <f t="shared" si="73"/>
        <v>747</v>
      </c>
      <c r="F956" s="13">
        <f t="shared" si="74"/>
        <v>497</v>
      </c>
      <c r="G956" s="13">
        <f t="shared" si="75"/>
        <v>7760</v>
      </c>
      <c r="H956" s="14">
        <f t="shared" si="78"/>
        <v>4.3579591722123945E-2</v>
      </c>
      <c r="I956" s="15" cm="1">
        <f t="array" ref="I956">_xlfn.IFS(H956=0,"NA",H956&lt;0.3,3,H956&lt;0.6,2,H956&gt;=0.6,1)</f>
        <v>3</v>
      </c>
      <c r="J956" s="5">
        <f t="shared" si="76"/>
        <v>551073.6</v>
      </c>
      <c r="K956" s="5">
        <f t="shared" si="77"/>
        <v>462588.9253814551</v>
      </c>
    </row>
    <row r="957" spans="1:11" x14ac:dyDescent="0.35">
      <c r="A957" s="22" t="s">
        <v>1889</v>
      </c>
      <c r="B957" s="22" t="s">
        <v>1890</v>
      </c>
      <c r="C957" s="4">
        <v>1944</v>
      </c>
      <c r="D957" s="4">
        <v>2702</v>
      </c>
      <c r="E957" s="4">
        <f t="shared" si="73"/>
        <v>758</v>
      </c>
      <c r="F957" s="13">
        <f t="shared" si="74"/>
        <v>508</v>
      </c>
      <c r="G957" s="13">
        <f t="shared" si="75"/>
        <v>8268</v>
      </c>
      <c r="H957" s="14">
        <f t="shared" si="78"/>
        <v>4.6432482520427934E-2</v>
      </c>
      <c r="I957" s="15" cm="1">
        <f t="array" ref="I957">_xlfn.IFS(H957=0,"NA",H957&lt;0.3,3,H957&lt;0.6,2,H957&gt;=0.6,1)</f>
        <v>3</v>
      </c>
      <c r="J957" s="5">
        <f t="shared" si="76"/>
        <v>563270.40000000002</v>
      </c>
      <c r="K957" s="5">
        <f t="shared" si="77"/>
        <v>472827.31205991795</v>
      </c>
    </row>
    <row r="958" spans="1:11" x14ac:dyDescent="0.35">
      <c r="A958" s="22" t="s">
        <v>2107</v>
      </c>
      <c r="B958" s="22" t="s">
        <v>2108</v>
      </c>
      <c r="C958" s="4">
        <v>247</v>
      </c>
      <c r="D958" s="4">
        <v>1056</v>
      </c>
      <c r="E958" s="4">
        <f t="shared" si="73"/>
        <v>809</v>
      </c>
      <c r="F958" s="13">
        <f t="shared" si="74"/>
        <v>559</v>
      </c>
      <c r="G958" s="13">
        <f t="shared" si="75"/>
        <v>8827</v>
      </c>
      <c r="H958" s="14">
        <f t="shared" si="78"/>
        <v>4.9571785583915985E-2</v>
      </c>
      <c r="I958" s="15" cm="1">
        <f t="array" ref="I958">_xlfn.IFS(H958=0,"NA",H958&lt;0.3,3,H958&lt;0.6,2,H958&gt;=0.6,1)</f>
        <v>3</v>
      </c>
      <c r="J958" s="5">
        <f t="shared" si="76"/>
        <v>619819.19999999995</v>
      </c>
      <c r="K958" s="5">
        <f t="shared" si="77"/>
        <v>520296.19575097261</v>
      </c>
    </row>
    <row r="959" spans="1:11" x14ac:dyDescent="0.35">
      <c r="A959" s="22" t="s">
        <v>1927</v>
      </c>
      <c r="B959" s="22" t="s">
        <v>1928</v>
      </c>
      <c r="C959" s="4">
        <v>10133</v>
      </c>
      <c r="D959" s="4">
        <v>10946</v>
      </c>
      <c r="E959" s="4">
        <f t="shared" si="73"/>
        <v>813</v>
      </c>
      <c r="F959" s="13">
        <f t="shared" si="74"/>
        <v>563</v>
      </c>
      <c r="G959" s="13">
        <f t="shared" si="75"/>
        <v>9390</v>
      </c>
      <c r="H959" s="14">
        <f t="shared" si="78"/>
        <v>5.2733552354477298E-2</v>
      </c>
      <c r="I959" s="15" cm="1">
        <f t="array" ref="I959">_xlfn.IFS(H959=0,"NA",H959&lt;0.3,3,H959&lt;0.6,2,H959&gt;=0.6,1)</f>
        <v>3</v>
      </c>
      <c r="J959" s="5">
        <f t="shared" si="76"/>
        <v>624254.39999999991</v>
      </c>
      <c r="K959" s="5">
        <f t="shared" si="77"/>
        <v>524019.24545223179</v>
      </c>
    </row>
    <row r="960" spans="1:11" x14ac:dyDescent="0.35">
      <c r="A960" s="22" t="s">
        <v>1901</v>
      </c>
      <c r="B960" s="22" t="s">
        <v>1902</v>
      </c>
      <c r="C960" s="4">
        <v>1798</v>
      </c>
      <c r="D960" s="4">
        <v>2612</v>
      </c>
      <c r="E960" s="4">
        <f t="shared" si="73"/>
        <v>814</v>
      </c>
      <c r="F960" s="13">
        <f t="shared" si="74"/>
        <v>564</v>
      </c>
      <c r="G960" s="13">
        <f t="shared" si="75"/>
        <v>9954</v>
      </c>
      <c r="H960" s="14">
        <f t="shared" si="78"/>
        <v>5.5900935051806926E-2</v>
      </c>
      <c r="I960" s="15" cm="1">
        <f t="array" ref="I960">_xlfn.IFS(H960=0,"NA",H960&lt;0.3,3,H960&lt;0.6,2,H960&gt;=0.6,1)</f>
        <v>3</v>
      </c>
      <c r="J960" s="5">
        <f t="shared" si="76"/>
        <v>625363.19999999995</v>
      </c>
      <c r="K960" s="5">
        <f t="shared" si="77"/>
        <v>524950.0078775466</v>
      </c>
    </row>
    <row r="961" spans="1:11" x14ac:dyDescent="0.35">
      <c r="A961" s="22" t="s">
        <v>1903</v>
      </c>
      <c r="B961" s="22" t="s">
        <v>1904</v>
      </c>
      <c r="C961" s="4">
        <v>4783</v>
      </c>
      <c r="D961" s="4">
        <v>5606</v>
      </c>
      <c r="E961" s="4">
        <f t="shared" si="73"/>
        <v>823</v>
      </c>
      <c r="F961" s="13">
        <f t="shared" si="74"/>
        <v>573</v>
      </c>
      <c r="G961" s="13">
        <f t="shared" si="75"/>
        <v>10527</v>
      </c>
      <c r="H961" s="14">
        <f t="shared" ref="H961:H1019" si="79">G961/$G$1020</f>
        <v>5.9118861090051385E-2</v>
      </c>
      <c r="I961" s="15" cm="1">
        <f t="array" ref="I961">_xlfn.IFS(H961=0,"NA",H961&lt;0.3,3,H961&lt;0.6,2,H961&gt;=0.6,1)</f>
        <v>3</v>
      </c>
      <c r="J961" s="5">
        <f t="shared" si="76"/>
        <v>635342.4</v>
      </c>
      <c r="K961" s="5">
        <f t="shared" si="77"/>
        <v>533326.86970537982</v>
      </c>
    </row>
    <row r="962" spans="1:11" x14ac:dyDescent="0.35">
      <c r="A962" s="22" t="s">
        <v>1905</v>
      </c>
      <c r="B962" s="22" t="s">
        <v>1906</v>
      </c>
      <c r="C962" s="4">
        <v>2348</v>
      </c>
      <c r="D962" s="4">
        <v>3195</v>
      </c>
      <c r="E962" s="4">
        <f t="shared" si="73"/>
        <v>847</v>
      </c>
      <c r="F962" s="13">
        <f t="shared" si="74"/>
        <v>597</v>
      </c>
      <c r="G962" s="13">
        <f t="shared" si="75"/>
        <v>11124</v>
      </c>
      <c r="H962" s="14">
        <f t="shared" si="79"/>
        <v>6.2471569370735405E-2</v>
      </c>
      <c r="I962" s="15" cm="1">
        <f t="array" ref="I962">_xlfn.IFS(H962=0,"NA",H962&lt;0.3,3,H962&lt;0.6,2,H962&gt;=0.6,1)</f>
        <v>3</v>
      </c>
      <c r="J962" s="5">
        <f t="shared" si="76"/>
        <v>661953.6</v>
      </c>
      <c r="K962" s="5">
        <f t="shared" si="77"/>
        <v>555665.16791293502</v>
      </c>
    </row>
    <row r="963" spans="1:11" x14ac:dyDescent="0.35">
      <c r="A963" s="22" t="s">
        <v>1907</v>
      </c>
      <c r="B963" s="22" t="s">
        <v>1908</v>
      </c>
      <c r="C963" s="4">
        <v>9025</v>
      </c>
      <c r="D963" s="4">
        <v>9889</v>
      </c>
      <c r="E963" s="4">
        <f t="shared" ref="E963:E1019" si="80">D963-C963</f>
        <v>864</v>
      </c>
      <c r="F963" s="13">
        <f t="shared" ref="F963:F1020" si="81">MAX(E963-250,0)</f>
        <v>614</v>
      </c>
      <c r="G963" s="13">
        <f t="shared" si="75"/>
        <v>11738</v>
      </c>
      <c r="H963" s="14">
        <f t="shared" si="79"/>
        <v>6.591974840648078E-2</v>
      </c>
      <c r="I963" s="15" cm="1">
        <f t="array" ref="I963">_xlfn.IFS(H963=0,"NA",H963&lt;0.3,3,H963&lt;0.6,2,H963&gt;=0.6,1)</f>
        <v>3</v>
      </c>
      <c r="J963" s="5">
        <f t="shared" si="76"/>
        <v>680803.2</v>
      </c>
      <c r="K963" s="5">
        <f t="shared" si="77"/>
        <v>571488.12914328661</v>
      </c>
    </row>
    <row r="964" spans="1:11" x14ac:dyDescent="0.35">
      <c r="A964" s="22" t="s">
        <v>1915</v>
      </c>
      <c r="B964" s="22" t="s">
        <v>1916</v>
      </c>
      <c r="C964" s="4">
        <v>11655</v>
      </c>
      <c r="D964" s="4">
        <v>12554</v>
      </c>
      <c r="E964" s="4">
        <f t="shared" si="80"/>
        <v>899</v>
      </c>
      <c r="F964" s="13">
        <f t="shared" si="81"/>
        <v>649</v>
      </c>
      <c r="G964" s="13">
        <f t="shared" si="75"/>
        <v>12387</v>
      </c>
      <c r="H964" s="14">
        <f t="shared" si="79"/>
        <v>6.9564484879117178E-2</v>
      </c>
      <c r="I964" s="15" cm="1">
        <f t="array" ref="I964">_xlfn.IFS(H964=0,"NA",H964&lt;0.3,3,H964&lt;0.6,2,H964&gt;=0.6,1)</f>
        <v>3</v>
      </c>
      <c r="J964" s="5">
        <f t="shared" si="76"/>
        <v>719611.2</v>
      </c>
      <c r="K964" s="5">
        <f t="shared" si="77"/>
        <v>604064.81402930454</v>
      </c>
    </row>
    <row r="965" spans="1:11" x14ac:dyDescent="0.35">
      <c r="A965" s="22" t="s">
        <v>1909</v>
      </c>
      <c r="B965" s="22" t="s">
        <v>1910</v>
      </c>
      <c r="C965" s="4">
        <v>13864</v>
      </c>
      <c r="D965" s="4">
        <v>14833</v>
      </c>
      <c r="E965" s="4">
        <f t="shared" si="80"/>
        <v>969</v>
      </c>
      <c r="F965" s="13">
        <f t="shared" si="81"/>
        <v>719</v>
      </c>
      <c r="G965" s="13">
        <f t="shared" si="75"/>
        <v>13106</v>
      </c>
      <c r="H965" s="14">
        <f t="shared" si="79"/>
        <v>7.3602336225535622E-2</v>
      </c>
      <c r="I965" s="15" cm="1">
        <f t="array" ref="I965">_xlfn.IFS(H965=0,"NA",H965&lt;0.3,3,H965&lt;0.6,2,H965&gt;=0.6,1)</f>
        <v>3</v>
      </c>
      <c r="J965" s="5">
        <f t="shared" si="76"/>
        <v>797227.2</v>
      </c>
      <c r="K965" s="5">
        <f t="shared" si="77"/>
        <v>669218.18380134052</v>
      </c>
    </row>
    <row r="966" spans="1:11" x14ac:dyDescent="0.35">
      <c r="A966" s="22" t="s">
        <v>1913</v>
      </c>
      <c r="B966" s="22" t="s">
        <v>1914</v>
      </c>
      <c r="C966" s="4">
        <v>15996</v>
      </c>
      <c r="D966" s="4">
        <v>17011</v>
      </c>
      <c r="E966" s="4">
        <f t="shared" si="80"/>
        <v>1015</v>
      </c>
      <c r="F966" s="13">
        <f t="shared" si="81"/>
        <v>765</v>
      </c>
      <c r="G966" s="13">
        <f t="shared" ref="G966:G1019" si="82">G965+F966</f>
        <v>13871</v>
      </c>
      <c r="H966" s="14">
        <f t="shared" si="79"/>
        <v>7.7898520203296545E-2</v>
      </c>
      <c r="I966" s="15" cm="1">
        <f t="array" ref="I966">_xlfn.IFS(H966=0,"NA",H966&lt;0.3,3,H966&lt;0.6,2,H966&gt;=0.6,1)</f>
        <v>3</v>
      </c>
      <c r="J966" s="5">
        <f t="shared" ref="J966:J1020" si="83">IF(I966=1,F966*0.48*6160,IF(I966=2,F966*0.33*6160,F966*0.18*6160))</f>
        <v>848231.99999999988</v>
      </c>
      <c r="K966" s="5">
        <f t="shared" ref="K966:K1020" si="84">IF($J$1021&gt;$K$1023,J966*($K$1023/$J$1021),J966)</f>
        <v>712033.25536582118</v>
      </c>
    </row>
    <row r="967" spans="1:11" x14ac:dyDescent="0.35">
      <c r="A967" s="22" t="s">
        <v>1923</v>
      </c>
      <c r="B967" s="22" t="s">
        <v>1924</v>
      </c>
      <c r="C967" s="4">
        <v>6975</v>
      </c>
      <c r="D967" s="4">
        <v>8030</v>
      </c>
      <c r="E967" s="4">
        <f t="shared" si="80"/>
        <v>1055</v>
      </c>
      <c r="F967" s="13">
        <f t="shared" si="81"/>
        <v>805</v>
      </c>
      <c r="G967" s="13">
        <f t="shared" si="82"/>
        <v>14676</v>
      </c>
      <c r="H967" s="14">
        <f t="shared" si="79"/>
        <v>8.2419341251790082E-2</v>
      </c>
      <c r="I967" s="15" cm="1">
        <f t="array" ref="I967">_xlfn.IFS(H967=0,"NA",H967&lt;0.3,3,H967&lt;0.6,2,H967&gt;=0.6,1)</f>
        <v>3</v>
      </c>
      <c r="J967" s="5">
        <f t="shared" si="83"/>
        <v>892584</v>
      </c>
      <c r="K967" s="5">
        <f t="shared" si="84"/>
        <v>749263.75237841322</v>
      </c>
    </row>
    <row r="968" spans="1:11" x14ac:dyDescent="0.35">
      <c r="A968" s="22" t="s">
        <v>1911</v>
      </c>
      <c r="B968" s="22" t="s">
        <v>1912</v>
      </c>
      <c r="C968" s="4">
        <v>1914</v>
      </c>
      <c r="D968" s="4">
        <v>3073</v>
      </c>
      <c r="E968" s="4">
        <f t="shared" si="80"/>
        <v>1159</v>
      </c>
      <c r="F968" s="13">
        <f t="shared" si="81"/>
        <v>909</v>
      </c>
      <c r="G968" s="13">
        <f t="shared" si="82"/>
        <v>15585</v>
      </c>
      <c r="H968" s="14">
        <f t="shared" si="79"/>
        <v>8.752421868418836E-2</v>
      </c>
      <c r="I968" s="15" cm="1">
        <f t="array" ref="I968">_xlfn.IFS(H968=0,"NA",H968&lt;0.3,3,H968&lt;0.6,2,H968&gt;=0.6,1)</f>
        <v>3</v>
      </c>
      <c r="J968" s="5">
        <f t="shared" si="83"/>
        <v>1007899.2000000001</v>
      </c>
      <c r="K968" s="5">
        <f t="shared" si="84"/>
        <v>846063.04461115238</v>
      </c>
    </row>
    <row r="969" spans="1:11" x14ac:dyDescent="0.35">
      <c r="A969" s="22" t="s">
        <v>1917</v>
      </c>
      <c r="B969" s="22" t="s">
        <v>1918</v>
      </c>
      <c r="C969" s="4">
        <v>10381</v>
      </c>
      <c r="D969" s="4">
        <v>11565</v>
      </c>
      <c r="E969" s="4">
        <f t="shared" si="80"/>
        <v>1184</v>
      </c>
      <c r="F969" s="13">
        <f t="shared" si="81"/>
        <v>934</v>
      </c>
      <c r="G969" s="13">
        <f t="shared" si="82"/>
        <v>16519</v>
      </c>
      <c r="H969" s="14">
        <f t="shared" si="79"/>
        <v>9.2769494285794507E-2</v>
      </c>
      <c r="I969" s="15" cm="1">
        <f t="array" ref="I969">_xlfn.IFS(H969=0,"NA",H969&lt;0.3,3,H969&lt;0.6,2,H969&gt;=0.6,1)</f>
        <v>3</v>
      </c>
      <c r="J969" s="5">
        <f t="shared" si="83"/>
        <v>1035619.2000000001</v>
      </c>
      <c r="K969" s="5">
        <f t="shared" si="84"/>
        <v>869332.10524402233</v>
      </c>
    </row>
    <row r="970" spans="1:11" x14ac:dyDescent="0.35">
      <c r="A970" s="22" t="s">
        <v>1967</v>
      </c>
      <c r="B970" s="22" t="s">
        <v>1968</v>
      </c>
      <c r="C970" s="4">
        <v>41381</v>
      </c>
      <c r="D970" s="4">
        <v>42608</v>
      </c>
      <c r="E970" s="4">
        <f t="shared" si="80"/>
        <v>1227</v>
      </c>
      <c r="F970" s="13">
        <f t="shared" si="81"/>
        <v>977</v>
      </c>
      <c r="G970" s="13">
        <f t="shared" si="82"/>
        <v>17496</v>
      </c>
      <c r="H970" s="14">
        <f t="shared" si="79"/>
        <v>9.8256254738438215E-2</v>
      </c>
      <c r="I970" s="15" cm="1">
        <f t="array" ref="I970">_xlfn.IFS(H970=0,"NA",H970&lt;0.3,3,H970&lt;0.6,2,H970&gt;=0.6,1)</f>
        <v>3</v>
      </c>
      <c r="J970" s="5">
        <f t="shared" si="83"/>
        <v>1083297.5999999999</v>
      </c>
      <c r="K970" s="5">
        <f t="shared" si="84"/>
        <v>909354.88953255862</v>
      </c>
    </row>
    <row r="971" spans="1:11" x14ac:dyDescent="0.35">
      <c r="A971" s="22" t="s">
        <v>1921</v>
      </c>
      <c r="B971" s="22" t="s">
        <v>1922</v>
      </c>
      <c r="C971" s="4">
        <v>10146</v>
      </c>
      <c r="D971" s="4">
        <v>11497</v>
      </c>
      <c r="E971" s="4">
        <f t="shared" si="80"/>
        <v>1351</v>
      </c>
      <c r="F971" s="13">
        <f t="shared" si="81"/>
        <v>1101</v>
      </c>
      <c r="G971" s="13">
        <f t="shared" si="82"/>
        <v>18597</v>
      </c>
      <c r="H971" s="14">
        <f t="shared" si="79"/>
        <v>0.10443939011035296</v>
      </c>
      <c r="I971" s="15" cm="1">
        <f t="array" ref="I971">_xlfn.IFS(H971=0,"NA",H971&lt;0.3,3,H971&lt;0.6,2,H971&gt;=0.6,1)</f>
        <v>3</v>
      </c>
      <c r="J971" s="5">
        <f t="shared" si="83"/>
        <v>1220788.8</v>
      </c>
      <c r="K971" s="5">
        <f t="shared" si="84"/>
        <v>1024769.4302715939</v>
      </c>
    </row>
    <row r="972" spans="1:11" x14ac:dyDescent="0.35">
      <c r="A972" s="22" t="s">
        <v>1925</v>
      </c>
      <c r="B972" s="22" t="s">
        <v>1926</v>
      </c>
      <c r="C972" s="4">
        <v>4573</v>
      </c>
      <c r="D972" s="4">
        <v>5959</v>
      </c>
      <c r="E972" s="4">
        <f t="shared" si="80"/>
        <v>1386</v>
      </c>
      <c r="F972" s="13">
        <f t="shared" si="81"/>
        <v>1136</v>
      </c>
      <c r="G972" s="13">
        <f t="shared" si="82"/>
        <v>19733</v>
      </c>
      <c r="H972" s="14">
        <f t="shared" si="79"/>
        <v>0.11081908291915873</v>
      </c>
      <c r="I972" s="15" cm="1">
        <f t="array" ref="I972">_xlfn.IFS(H972=0,"NA",H972&lt;0.3,3,H972&lt;0.6,2,H972&gt;=0.6,1)</f>
        <v>3</v>
      </c>
      <c r="J972" s="5">
        <f t="shared" si="83"/>
        <v>1259596.8</v>
      </c>
      <c r="K972" s="5">
        <f t="shared" si="84"/>
        <v>1057346.1151576117</v>
      </c>
    </row>
    <row r="973" spans="1:11" x14ac:dyDescent="0.35">
      <c r="A973" s="22" t="s">
        <v>1939</v>
      </c>
      <c r="B973" s="22" t="s">
        <v>1940</v>
      </c>
      <c r="C973" s="4">
        <v>7865</v>
      </c>
      <c r="D973" s="4">
        <v>9313</v>
      </c>
      <c r="E973" s="4">
        <f t="shared" si="80"/>
        <v>1448</v>
      </c>
      <c r="F973" s="13">
        <f t="shared" si="81"/>
        <v>1198</v>
      </c>
      <c r="G973" s="13">
        <f t="shared" si="82"/>
        <v>20931</v>
      </c>
      <c r="H973" s="14">
        <f t="shared" si="79"/>
        <v>0.11754696318760004</v>
      </c>
      <c r="I973" s="15" cm="1">
        <f t="array" ref="I973">_xlfn.IFS(H973=0,"NA",H973&lt;0.3,3,H973&lt;0.6,2,H973&gt;=0.6,1)</f>
        <v>3</v>
      </c>
      <c r="J973" s="5">
        <f t="shared" si="83"/>
        <v>1328342.3999999999</v>
      </c>
      <c r="K973" s="5">
        <f t="shared" si="84"/>
        <v>1115053.3855271293</v>
      </c>
    </row>
    <row r="974" spans="1:11" x14ac:dyDescent="0.35">
      <c r="A974" s="22" t="s">
        <v>1937</v>
      </c>
      <c r="B974" s="22" t="s">
        <v>1938</v>
      </c>
      <c r="C974" s="4">
        <v>10269</v>
      </c>
      <c r="D974" s="4">
        <v>11770</v>
      </c>
      <c r="E974" s="4">
        <f t="shared" si="80"/>
        <v>1501</v>
      </c>
      <c r="F974" s="13">
        <f t="shared" si="81"/>
        <v>1251</v>
      </c>
      <c r="G974" s="13">
        <f t="shared" si="82"/>
        <v>22182</v>
      </c>
      <c r="H974" s="14">
        <f t="shared" si="79"/>
        <v>0.12457248757476203</v>
      </c>
      <c r="I974" s="15" cm="1">
        <f t="array" ref="I974">_xlfn.IFS(H974=0,"NA",H974&lt;0.3,3,H974&lt;0.6,2,H974&gt;=0.6,1)</f>
        <v>3</v>
      </c>
      <c r="J974" s="5">
        <f t="shared" si="83"/>
        <v>1387108.7999999998</v>
      </c>
      <c r="K974" s="5">
        <f t="shared" si="84"/>
        <v>1164383.7940688136</v>
      </c>
    </row>
    <row r="975" spans="1:11" x14ac:dyDescent="0.35">
      <c r="A975" s="22" t="s">
        <v>1941</v>
      </c>
      <c r="B975" s="22" t="s">
        <v>1942</v>
      </c>
      <c r="C975" s="4">
        <v>7210</v>
      </c>
      <c r="D975" s="4">
        <v>8712</v>
      </c>
      <c r="E975" s="4">
        <f t="shared" si="80"/>
        <v>1502</v>
      </c>
      <c r="F975" s="13">
        <f t="shared" si="81"/>
        <v>1252</v>
      </c>
      <c r="G975" s="13">
        <f t="shared" si="82"/>
        <v>23434</v>
      </c>
      <c r="H975" s="14">
        <f t="shared" si="79"/>
        <v>0.13160362788869234</v>
      </c>
      <c r="I975" s="15" cm="1">
        <f t="array" ref="I975">_xlfn.IFS(H975=0,"NA",H975&lt;0.3,3,H975&lt;0.6,2,H975&gt;=0.6,1)</f>
        <v>3</v>
      </c>
      <c r="J975" s="5">
        <f t="shared" si="83"/>
        <v>1388217.5999999999</v>
      </c>
      <c r="K975" s="5">
        <f t="shared" si="84"/>
        <v>1165314.5564941282</v>
      </c>
    </row>
    <row r="976" spans="1:11" x14ac:dyDescent="0.35">
      <c r="A976" s="22" t="s">
        <v>1929</v>
      </c>
      <c r="B976" s="22" t="s">
        <v>1930</v>
      </c>
      <c r="C976" s="4">
        <v>4177</v>
      </c>
      <c r="D976" s="4">
        <v>5687</v>
      </c>
      <c r="E976" s="4">
        <f t="shared" si="80"/>
        <v>1510</v>
      </c>
      <c r="F976" s="13">
        <f t="shared" si="81"/>
        <v>1260</v>
      </c>
      <c r="G976" s="13">
        <f t="shared" si="82"/>
        <v>24694</v>
      </c>
      <c r="H976" s="14">
        <f t="shared" si="79"/>
        <v>0.13867969561676916</v>
      </c>
      <c r="I976" s="15" cm="1">
        <f t="array" ref="I976">_xlfn.IFS(H976=0,"NA",H976&lt;0.3,3,H976&lt;0.6,2,H976&gt;=0.6,1)</f>
        <v>3</v>
      </c>
      <c r="J976" s="5">
        <f t="shared" si="83"/>
        <v>1397088</v>
      </c>
      <c r="K976" s="5">
        <f t="shared" si="84"/>
        <v>1172760.6558966469</v>
      </c>
    </row>
    <row r="977" spans="1:11" x14ac:dyDescent="0.35">
      <c r="A977" s="22" t="s">
        <v>1935</v>
      </c>
      <c r="B977" s="22" t="s">
        <v>1936</v>
      </c>
      <c r="C977" s="4">
        <v>12186</v>
      </c>
      <c r="D977" s="4">
        <v>13697</v>
      </c>
      <c r="E977" s="4">
        <f t="shared" si="80"/>
        <v>1511</v>
      </c>
      <c r="F977" s="13">
        <f t="shared" si="81"/>
        <v>1261</v>
      </c>
      <c r="G977" s="13">
        <f t="shared" si="82"/>
        <v>25955</v>
      </c>
      <c r="H977" s="14">
        <f t="shared" si="79"/>
        <v>0.14576137927161431</v>
      </c>
      <c r="I977" s="15" cm="1">
        <f t="array" ref="I977">_xlfn.IFS(H977=0,"NA",H977&lt;0.3,3,H977&lt;0.6,2,H977&gt;=0.6,1)</f>
        <v>3</v>
      </c>
      <c r="J977" s="5">
        <f t="shared" si="83"/>
        <v>1398196.8</v>
      </c>
      <c r="K977" s="5">
        <f t="shared" si="84"/>
        <v>1173691.4183219615</v>
      </c>
    </row>
    <row r="978" spans="1:11" x14ac:dyDescent="0.35">
      <c r="A978" s="22" t="s">
        <v>1943</v>
      </c>
      <c r="B978" s="22" t="s">
        <v>1944</v>
      </c>
      <c r="C978" s="4">
        <v>9579</v>
      </c>
      <c r="D978" s="4">
        <v>11101</v>
      </c>
      <c r="E978" s="4">
        <f t="shared" si="80"/>
        <v>1522</v>
      </c>
      <c r="F978" s="13">
        <f t="shared" si="81"/>
        <v>1272</v>
      </c>
      <c r="G978" s="13">
        <f t="shared" si="82"/>
        <v>27227</v>
      </c>
      <c r="H978" s="14">
        <f t="shared" si="79"/>
        <v>0.15290483812091091</v>
      </c>
      <c r="I978" s="15" cm="1">
        <f t="array" ref="I978">_xlfn.IFS(H978=0,"NA",H978&lt;0.3,3,H978&lt;0.6,2,H978&gt;=0.6,1)</f>
        <v>3</v>
      </c>
      <c r="J978" s="5">
        <f t="shared" si="83"/>
        <v>1410393.5999999999</v>
      </c>
      <c r="K978" s="5">
        <f t="shared" si="84"/>
        <v>1183929.8050004244</v>
      </c>
    </row>
    <row r="979" spans="1:11" x14ac:dyDescent="0.35">
      <c r="A979" s="22" t="s">
        <v>1945</v>
      </c>
      <c r="B979" s="22" t="s">
        <v>1946</v>
      </c>
      <c r="C979" s="4">
        <v>9783</v>
      </c>
      <c r="D979" s="4">
        <v>11356</v>
      </c>
      <c r="E979" s="4">
        <f t="shared" si="80"/>
        <v>1573</v>
      </c>
      <c r="F979" s="13">
        <f t="shared" si="81"/>
        <v>1323</v>
      </c>
      <c r="G979" s="13">
        <f t="shared" si="82"/>
        <v>28550</v>
      </c>
      <c r="H979" s="14">
        <f t="shared" si="79"/>
        <v>0.16033470923539156</v>
      </c>
      <c r="I979" s="15" cm="1">
        <f t="array" ref="I979">_xlfn.IFS(H979=0,"NA",H979&lt;0.3,3,H979&lt;0.6,2,H979&gt;=0.6,1)</f>
        <v>3</v>
      </c>
      <c r="J979" s="5">
        <f t="shared" si="83"/>
        <v>1466942.4</v>
      </c>
      <c r="K979" s="5">
        <f t="shared" si="84"/>
        <v>1231398.6886914792</v>
      </c>
    </row>
    <row r="980" spans="1:11" x14ac:dyDescent="0.35">
      <c r="A980" s="22" t="s">
        <v>1951</v>
      </c>
      <c r="B980" s="22" t="s">
        <v>1952</v>
      </c>
      <c r="C980" s="4">
        <v>6258</v>
      </c>
      <c r="D980" s="4">
        <v>7875</v>
      </c>
      <c r="E980" s="4">
        <f t="shared" si="80"/>
        <v>1617</v>
      </c>
      <c r="F980" s="13">
        <f t="shared" si="81"/>
        <v>1367</v>
      </c>
      <c r="G980" s="13">
        <f t="shared" si="82"/>
        <v>29917</v>
      </c>
      <c r="H980" s="14">
        <f t="shared" si="79"/>
        <v>0.16801168112767809</v>
      </c>
      <c r="I980" s="15" cm="1">
        <f t="array" ref="I980">_xlfn.IFS(H980=0,"NA",H980&lt;0.3,3,H980&lt;0.6,2,H980&gt;=0.6,1)</f>
        <v>3</v>
      </c>
      <c r="J980" s="5">
        <f t="shared" si="83"/>
        <v>1515729.6</v>
      </c>
      <c r="K980" s="5">
        <f t="shared" si="84"/>
        <v>1272352.2354053303</v>
      </c>
    </row>
    <row r="981" spans="1:11" x14ac:dyDescent="0.35">
      <c r="A981" s="22" t="s">
        <v>1931</v>
      </c>
      <c r="B981" s="22" t="s">
        <v>1932</v>
      </c>
      <c r="C981" s="4">
        <v>13290</v>
      </c>
      <c r="D981" s="4">
        <v>14916</v>
      </c>
      <c r="E981" s="4">
        <f t="shared" si="80"/>
        <v>1626</v>
      </c>
      <c r="F981" s="13">
        <f t="shared" si="81"/>
        <v>1376</v>
      </c>
      <c r="G981" s="13">
        <f t="shared" si="82"/>
        <v>31293</v>
      </c>
      <c r="H981" s="14">
        <f t="shared" si="79"/>
        <v>0.17573919636087945</v>
      </c>
      <c r="I981" s="15" cm="1">
        <f t="array" ref="I981">_xlfn.IFS(H981=0,"NA",H981&lt;0.3,3,H981&lt;0.6,2,H981&gt;=0.6,1)</f>
        <v>3</v>
      </c>
      <c r="J981" s="5">
        <f t="shared" si="83"/>
        <v>1525708.7999999998</v>
      </c>
      <c r="K981" s="5">
        <f t="shared" si="84"/>
        <v>1280729.0972331634</v>
      </c>
    </row>
    <row r="982" spans="1:11" x14ac:dyDescent="0.35">
      <c r="A982" s="22" t="s">
        <v>1953</v>
      </c>
      <c r="B982" s="22" t="s">
        <v>1954</v>
      </c>
      <c r="C982" s="4">
        <v>9481</v>
      </c>
      <c r="D982" s="4">
        <v>11196</v>
      </c>
      <c r="E982" s="4">
        <f t="shared" si="80"/>
        <v>1715</v>
      </c>
      <c r="F982" s="13">
        <f t="shared" si="81"/>
        <v>1465</v>
      </c>
      <c r="G982" s="13">
        <f t="shared" si="82"/>
        <v>32758</v>
      </c>
      <c r="H982" s="14">
        <f t="shared" si="79"/>
        <v>0.18396652907646086</v>
      </c>
      <c r="I982" s="15" cm="1">
        <f t="array" ref="I982">_xlfn.IFS(H982=0,"NA",H982&lt;0.3,3,H982&lt;0.6,2,H982&gt;=0.6,1)</f>
        <v>3</v>
      </c>
      <c r="J982" s="5">
        <f t="shared" si="83"/>
        <v>1624392</v>
      </c>
      <c r="K982" s="5">
        <f t="shared" si="84"/>
        <v>1363566.9530861806</v>
      </c>
    </row>
    <row r="983" spans="1:11" x14ac:dyDescent="0.35">
      <c r="A983" s="22" t="s">
        <v>1949</v>
      </c>
      <c r="B983" s="22" t="s">
        <v>1950</v>
      </c>
      <c r="C983" s="4">
        <v>12160</v>
      </c>
      <c r="D983" s="4">
        <v>13881</v>
      </c>
      <c r="E983" s="4">
        <f t="shared" si="80"/>
        <v>1721</v>
      </c>
      <c r="F983" s="13">
        <f t="shared" si="81"/>
        <v>1471</v>
      </c>
      <c r="G983" s="13">
        <f t="shared" si="82"/>
        <v>34229</v>
      </c>
      <c r="H983" s="14">
        <f t="shared" si="79"/>
        <v>0.19222755735265212</v>
      </c>
      <c r="I983" s="15" cm="1">
        <f t="array" ref="I983">_xlfn.IFS(H983=0,"NA",H983&lt;0.3,3,H983&lt;0.6,2,H983&gt;=0.6,1)</f>
        <v>3</v>
      </c>
      <c r="J983" s="5">
        <f t="shared" si="83"/>
        <v>1631044.7999999998</v>
      </c>
      <c r="K983" s="5">
        <f t="shared" si="84"/>
        <v>1369151.5276380694</v>
      </c>
    </row>
    <row r="984" spans="1:11" x14ac:dyDescent="0.35">
      <c r="A984" s="22" t="s">
        <v>1933</v>
      </c>
      <c r="B984" s="22" t="s">
        <v>1934</v>
      </c>
      <c r="C984" s="4">
        <v>2464</v>
      </c>
      <c r="D984" s="4">
        <v>4202</v>
      </c>
      <c r="E984" s="4">
        <f t="shared" si="80"/>
        <v>1738</v>
      </c>
      <c r="F984" s="13">
        <f t="shared" si="81"/>
        <v>1488</v>
      </c>
      <c r="G984" s="13">
        <f t="shared" si="82"/>
        <v>35717</v>
      </c>
      <c r="H984" s="14">
        <f t="shared" si="79"/>
        <v>0.20058405638390475</v>
      </c>
      <c r="I984" s="15" cm="1">
        <f t="array" ref="I984">_xlfn.IFS(H984=0,"NA",H984&lt;0.3,3,H984&lt;0.6,2,H984&gt;=0.6,1)</f>
        <v>3</v>
      </c>
      <c r="J984" s="5">
        <f t="shared" si="83"/>
        <v>1649894.3999999999</v>
      </c>
      <c r="K984" s="5">
        <f t="shared" si="84"/>
        <v>1384974.4888684209</v>
      </c>
    </row>
    <row r="985" spans="1:11" x14ac:dyDescent="0.35">
      <c r="A985" s="22" t="s">
        <v>1947</v>
      </c>
      <c r="B985" s="22" t="s">
        <v>1948</v>
      </c>
      <c r="C985" s="4">
        <v>2593</v>
      </c>
      <c r="D985" s="4">
        <v>4480</v>
      </c>
      <c r="E985" s="4">
        <f t="shared" si="80"/>
        <v>1887</v>
      </c>
      <c r="F985" s="13">
        <f t="shared" si="81"/>
        <v>1637</v>
      </c>
      <c r="G985" s="13">
        <f t="shared" si="82"/>
        <v>37354</v>
      </c>
      <c r="H985" s="14">
        <f t="shared" si="79"/>
        <v>0.20977732850363631</v>
      </c>
      <c r="I985" s="15" cm="1">
        <f t="array" ref="I985">_xlfn.IFS(H985=0,"NA",H985&lt;0.3,3,H985&lt;0.6,2,H985&gt;=0.6,1)</f>
        <v>3</v>
      </c>
      <c r="J985" s="5">
        <f t="shared" si="83"/>
        <v>1815105.5999999999</v>
      </c>
      <c r="K985" s="5">
        <f t="shared" si="84"/>
        <v>1523658.090240326</v>
      </c>
    </row>
    <row r="986" spans="1:11" x14ac:dyDescent="0.35">
      <c r="A986" s="22" t="s">
        <v>1984</v>
      </c>
      <c r="B986" s="22" t="s">
        <v>1985</v>
      </c>
      <c r="C986" s="4">
        <v>77756</v>
      </c>
      <c r="D986" s="4">
        <v>79663</v>
      </c>
      <c r="E986" s="4">
        <f t="shared" si="80"/>
        <v>1907</v>
      </c>
      <c r="F986" s="13">
        <f t="shared" si="81"/>
        <v>1657</v>
      </c>
      <c r="G986" s="13">
        <f t="shared" si="82"/>
        <v>39011</v>
      </c>
      <c r="H986" s="14">
        <f t="shared" si="79"/>
        <v>0.21908291915873418</v>
      </c>
      <c r="I986" s="15" cm="1">
        <f t="array" ref="I986">_xlfn.IFS(H986=0,"NA",H986&lt;0.3,3,H986&lt;0.6,2,H986&gt;=0.6,1)</f>
        <v>3</v>
      </c>
      <c r="J986" s="5">
        <f t="shared" si="83"/>
        <v>1837281.5999999999</v>
      </c>
      <c r="K986" s="5">
        <f t="shared" si="84"/>
        <v>1542273.338746622</v>
      </c>
    </row>
    <row r="987" spans="1:11" x14ac:dyDescent="0.35">
      <c r="A987" s="22" t="s">
        <v>1957</v>
      </c>
      <c r="B987" s="22" t="s">
        <v>1958</v>
      </c>
      <c r="C987" s="4">
        <v>11434</v>
      </c>
      <c r="D987" s="4">
        <v>13370</v>
      </c>
      <c r="E987" s="4">
        <f t="shared" si="80"/>
        <v>1936</v>
      </c>
      <c r="F987" s="13">
        <f t="shared" si="81"/>
        <v>1686</v>
      </c>
      <c r="G987" s="13">
        <f t="shared" si="82"/>
        <v>40697</v>
      </c>
      <c r="H987" s="14">
        <f t="shared" si="79"/>
        <v>0.22855137169011316</v>
      </c>
      <c r="I987" s="15" cm="1">
        <f t="array" ref="I987">_xlfn.IFS(H987=0,"NA",H987&lt;0.3,3,H987&lt;0.6,2,H987&gt;=0.6,1)</f>
        <v>3</v>
      </c>
      <c r="J987" s="5">
        <f t="shared" si="83"/>
        <v>1869436.7999999998</v>
      </c>
      <c r="K987" s="5">
        <f t="shared" si="84"/>
        <v>1569265.449080751</v>
      </c>
    </row>
    <row r="988" spans="1:11" x14ac:dyDescent="0.35">
      <c r="A988" s="22" t="s">
        <v>1959</v>
      </c>
      <c r="B988" s="22" t="s">
        <v>1960</v>
      </c>
      <c r="C988" s="4">
        <v>6437</v>
      </c>
      <c r="D988" s="4">
        <v>8430</v>
      </c>
      <c r="E988" s="4">
        <f t="shared" si="80"/>
        <v>1993</v>
      </c>
      <c r="F988" s="13">
        <f t="shared" si="81"/>
        <v>1743</v>
      </c>
      <c r="G988" s="13">
        <f t="shared" si="82"/>
        <v>42440</v>
      </c>
      <c r="H988" s="14">
        <f t="shared" si="79"/>
        <v>0.2383399320472861</v>
      </c>
      <c r="I988" s="15" cm="1">
        <f t="array" ref="I988">_xlfn.IFS(H988=0,"NA",H988&lt;0.3,3,H988&lt;0.6,2,H988&gt;=0.6,1)</f>
        <v>3</v>
      </c>
      <c r="J988" s="5">
        <f t="shared" si="83"/>
        <v>1932638.4000000001</v>
      </c>
      <c r="K988" s="5">
        <f t="shared" si="84"/>
        <v>1622318.9073236948</v>
      </c>
    </row>
    <row r="989" spans="1:11" x14ac:dyDescent="0.35">
      <c r="A989" s="22" t="s">
        <v>1955</v>
      </c>
      <c r="B989" s="22" t="s">
        <v>1956</v>
      </c>
      <c r="C989" s="4">
        <v>2107</v>
      </c>
      <c r="D989" s="4">
        <v>4157</v>
      </c>
      <c r="E989" s="4">
        <f t="shared" si="80"/>
        <v>2050</v>
      </c>
      <c r="F989" s="13">
        <f t="shared" si="81"/>
        <v>1800</v>
      </c>
      <c r="G989" s="13">
        <f t="shared" si="82"/>
        <v>44240</v>
      </c>
      <c r="H989" s="14">
        <f t="shared" si="79"/>
        <v>0.248448600230253</v>
      </c>
      <c r="I989" s="15" cm="1">
        <f t="array" ref="I989">_xlfn.IFS(H989=0,"NA",H989&lt;0.3,3,H989&lt;0.6,2,H989&gt;=0.6,1)</f>
        <v>3</v>
      </c>
      <c r="J989" s="5">
        <f t="shared" si="83"/>
        <v>1995840</v>
      </c>
      <c r="K989" s="5">
        <f t="shared" si="84"/>
        <v>1675372.3655666383</v>
      </c>
    </row>
    <row r="990" spans="1:11" x14ac:dyDescent="0.35">
      <c r="A990" s="22" t="s">
        <v>1973</v>
      </c>
      <c r="B990" s="22" t="s">
        <v>1904</v>
      </c>
      <c r="C990" s="4">
        <v>17230</v>
      </c>
      <c r="D990" s="4">
        <v>19401</v>
      </c>
      <c r="E990" s="4">
        <f t="shared" si="80"/>
        <v>2171</v>
      </c>
      <c r="F990" s="13">
        <f t="shared" si="81"/>
        <v>1921</v>
      </c>
      <c r="G990" s="13">
        <f t="shared" si="82"/>
        <v>46161</v>
      </c>
      <c r="H990" s="14">
        <f t="shared" si="79"/>
        <v>0.25923679555218598</v>
      </c>
      <c r="I990" s="15" cm="1">
        <f t="array" ref="I990">_xlfn.IFS(H990=0,"NA",H990&lt;0.3,3,H990&lt;0.6,2,H990&gt;=0.6,1)</f>
        <v>3</v>
      </c>
      <c r="J990" s="5">
        <f t="shared" si="83"/>
        <v>2130004.7999999998</v>
      </c>
      <c r="K990" s="5">
        <f t="shared" si="84"/>
        <v>1787994.6190297289</v>
      </c>
    </row>
    <row r="991" spans="1:11" x14ac:dyDescent="0.35">
      <c r="A991" s="22" t="s">
        <v>1965</v>
      </c>
      <c r="B991" s="22" t="s">
        <v>1966</v>
      </c>
      <c r="C991" s="4">
        <v>7729</v>
      </c>
      <c r="D991" s="4">
        <v>9905</v>
      </c>
      <c r="E991" s="4">
        <f t="shared" si="80"/>
        <v>2176</v>
      </c>
      <c r="F991" s="13">
        <f t="shared" si="81"/>
        <v>1926</v>
      </c>
      <c r="G991" s="13">
        <f t="shared" si="82"/>
        <v>48087</v>
      </c>
      <c r="H991" s="14">
        <f t="shared" si="79"/>
        <v>0.27005307050796057</v>
      </c>
      <c r="I991" s="15" cm="1">
        <f t="array" ref="I991">_xlfn.IFS(H991=0,"NA",H991&lt;0.3,3,H991&lt;0.6,2,H991&gt;=0.6,1)</f>
        <v>3</v>
      </c>
      <c r="J991" s="5">
        <f t="shared" si="83"/>
        <v>2135548.7999999998</v>
      </c>
      <c r="K991" s="5">
        <f t="shared" si="84"/>
        <v>1792648.4311563028</v>
      </c>
    </row>
    <row r="992" spans="1:11" x14ac:dyDescent="0.35">
      <c r="A992" s="22" t="s">
        <v>1961</v>
      </c>
      <c r="B992" s="22" t="s">
        <v>1962</v>
      </c>
      <c r="C992" s="4">
        <v>3828</v>
      </c>
      <c r="D992" s="4">
        <v>6038</v>
      </c>
      <c r="E992" s="4">
        <f t="shared" si="80"/>
        <v>2210</v>
      </c>
      <c r="F992" s="13">
        <f t="shared" si="81"/>
        <v>1960</v>
      </c>
      <c r="G992" s="13">
        <f t="shared" si="82"/>
        <v>50047</v>
      </c>
      <c r="H992" s="14">
        <f t="shared" si="79"/>
        <v>0.28106028697385788</v>
      </c>
      <c r="I992" s="15" cm="1">
        <f t="array" ref="I992">_xlfn.IFS(H992=0,"NA",H992&lt;0.3,3,H992&lt;0.6,2,H992&gt;=0.6,1)</f>
        <v>3</v>
      </c>
      <c r="J992" s="5">
        <f t="shared" si="83"/>
        <v>2173248</v>
      </c>
      <c r="K992" s="5">
        <f t="shared" si="84"/>
        <v>1824294.3536170062</v>
      </c>
    </row>
    <row r="993" spans="1:11" x14ac:dyDescent="0.35">
      <c r="A993" s="22" t="s">
        <v>1971</v>
      </c>
      <c r="B993" s="22" t="s">
        <v>1972</v>
      </c>
      <c r="C993" s="4">
        <v>17007</v>
      </c>
      <c r="D993" s="4">
        <v>19235</v>
      </c>
      <c r="E993" s="4">
        <f t="shared" si="80"/>
        <v>2228</v>
      </c>
      <c r="F993" s="13">
        <f t="shared" si="81"/>
        <v>1978</v>
      </c>
      <c r="G993" s="13">
        <f t="shared" si="82"/>
        <v>52025</v>
      </c>
      <c r="H993" s="14">
        <f t="shared" si="79"/>
        <v>0.2921685901215848</v>
      </c>
      <c r="I993" s="15" cm="1">
        <f t="array" ref="I993">_xlfn.IFS(H993=0,"NA",H993&lt;0.3,3,H993&lt;0.6,2,H993&gt;=0.6,1)</f>
        <v>3</v>
      </c>
      <c r="J993" s="5">
        <f t="shared" si="83"/>
        <v>2193206.4</v>
      </c>
      <c r="K993" s="5">
        <f t="shared" si="84"/>
        <v>1841048.0772726724</v>
      </c>
    </row>
    <row r="994" spans="1:11" x14ac:dyDescent="0.35">
      <c r="A994" s="22" t="s">
        <v>1963</v>
      </c>
      <c r="B994" s="22" t="s">
        <v>1964</v>
      </c>
      <c r="C994" s="4">
        <v>4592</v>
      </c>
      <c r="D994" s="4">
        <v>6922</v>
      </c>
      <c r="E994" s="4">
        <f t="shared" si="80"/>
        <v>2330</v>
      </c>
      <c r="F994" s="13">
        <f t="shared" si="81"/>
        <v>2080</v>
      </c>
      <c r="G994" s="13">
        <f t="shared" si="82"/>
        <v>54105</v>
      </c>
      <c r="H994" s="14">
        <f t="shared" si="79"/>
        <v>0.3038497177996799</v>
      </c>
      <c r="I994" s="15" cm="1">
        <f t="array" ref="I994">_xlfn.IFS(H994=0,"NA",H994&lt;0.3,3,H994&lt;0.6,2,H994&gt;=0.6,1)</f>
        <v>2</v>
      </c>
      <c r="J994" s="5">
        <f t="shared" si="83"/>
        <v>4228224</v>
      </c>
      <c r="K994" s="5">
        <f t="shared" si="84"/>
        <v>3549307.3818671005</v>
      </c>
    </row>
    <row r="995" spans="1:11" x14ac:dyDescent="0.35">
      <c r="A995" s="22" t="s">
        <v>1980</v>
      </c>
      <c r="B995" s="22" t="s">
        <v>1981</v>
      </c>
      <c r="C995" s="4">
        <v>30919</v>
      </c>
      <c r="D995" s="4">
        <v>33329</v>
      </c>
      <c r="E995" s="4">
        <f t="shared" si="80"/>
        <v>2410</v>
      </c>
      <c r="F995" s="13">
        <f t="shared" si="81"/>
        <v>2160</v>
      </c>
      <c r="G995" s="13">
        <f t="shared" si="82"/>
        <v>56265</v>
      </c>
      <c r="H995" s="14">
        <f t="shared" si="79"/>
        <v>0.31598011961924016</v>
      </c>
      <c r="I995" s="15" cm="1">
        <f t="array" ref="I995">_xlfn.IFS(H995=0,"NA",H995&lt;0.3,3,H995&lt;0.6,2,H995&gt;=0.6,1)</f>
        <v>2</v>
      </c>
      <c r="J995" s="5">
        <f t="shared" si="83"/>
        <v>4390848</v>
      </c>
      <c r="K995" s="5">
        <f t="shared" si="84"/>
        <v>3685819.2042466043</v>
      </c>
    </row>
    <row r="996" spans="1:11" x14ac:dyDescent="0.35">
      <c r="A996" s="22" t="s">
        <v>1969</v>
      </c>
      <c r="B996" s="22" t="s">
        <v>1970</v>
      </c>
      <c r="C996" s="4">
        <v>2831</v>
      </c>
      <c r="D996" s="4">
        <v>5324</v>
      </c>
      <c r="E996" s="4">
        <f t="shared" si="80"/>
        <v>2493</v>
      </c>
      <c r="F996" s="13">
        <f t="shared" si="81"/>
        <v>2243</v>
      </c>
      <c r="G996" s="13">
        <f t="shared" si="82"/>
        <v>58508</v>
      </c>
      <c r="H996" s="14">
        <f t="shared" si="79"/>
        <v>0.32857664336057057</v>
      </c>
      <c r="I996" s="15" cm="1">
        <f t="array" ref="I996">_xlfn.IFS(H996=0,"NA",H996&lt;0.3,3,H996&lt;0.6,2,H996&gt;=0.6,1)</f>
        <v>2</v>
      </c>
      <c r="J996" s="5">
        <f t="shared" si="83"/>
        <v>4559570.4000000004</v>
      </c>
      <c r="K996" s="5">
        <f t="shared" si="84"/>
        <v>3827450.2199653396</v>
      </c>
    </row>
    <row r="997" spans="1:11" x14ac:dyDescent="0.35">
      <c r="A997" s="22" t="s">
        <v>1976</v>
      </c>
      <c r="B997" s="22" t="s">
        <v>1977</v>
      </c>
      <c r="C997" s="4">
        <v>8130</v>
      </c>
      <c r="D997" s="4">
        <v>10648</v>
      </c>
      <c r="E997" s="4">
        <f t="shared" si="80"/>
        <v>2518</v>
      </c>
      <c r="F997" s="13">
        <f t="shared" si="81"/>
        <v>2268</v>
      </c>
      <c r="G997" s="13">
        <f t="shared" si="82"/>
        <v>60776</v>
      </c>
      <c r="H997" s="14">
        <f t="shared" si="79"/>
        <v>0.34131356527110884</v>
      </c>
      <c r="I997" s="15" cm="1">
        <f t="array" ref="I997">_xlfn.IFS(H997=0,"NA",H997&lt;0.3,3,H997&lt;0.6,2,H997&gt;=0.6,1)</f>
        <v>2</v>
      </c>
      <c r="J997" s="5">
        <f t="shared" si="83"/>
        <v>4610390.4000000004</v>
      </c>
      <c r="K997" s="5">
        <f t="shared" si="84"/>
        <v>3870110.1644589347</v>
      </c>
    </row>
    <row r="998" spans="1:11" x14ac:dyDescent="0.35">
      <c r="A998" s="22" t="s">
        <v>2004</v>
      </c>
      <c r="B998" s="22" t="s">
        <v>2005</v>
      </c>
      <c r="C998" s="4">
        <v>62705</v>
      </c>
      <c r="D998" s="4">
        <v>65289</v>
      </c>
      <c r="E998" s="4">
        <f t="shared" si="80"/>
        <v>2584</v>
      </c>
      <c r="F998" s="13">
        <f t="shared" si="81"/>
        <v>2334</v>
      </c>
      <c r="G998" s="13">
        <f t="shared" si="82"/>
        <v>63110</v>
      </c>
      <c r="H998" s="14">
        <f t="shared" si="79"/>
        <v>0.35442113834835592</v>
      </c>
      <c r="I998" s="15" cm="1">
        <f t="array" ref="I998">_xlfn.IFS(H998=0,"NA",H998&lt;0.3,3,H998&lt;0.6,2,H998&gt;=0.6,1)</f>
        <v>2</v>
      </c>
      <c r="J998" s="5">
        <f t="shared" si="83"/>
        <v>4744555.2</v>
      </c>
      <c r="K998" s="5">
        <f t="shared" si="84"/>
        <v>3982732.4179220255</v>
      </c>
    </row>
    <row r="999" spans="1:11" x14ac:dyDescent="0.35">
      <c r="A999" s="22" t="s">
        <v>1978</v>
      </c>
      <c r="B999" s="22" t="s">
        <v>1979</v>
      </c>
      <c r="C999" s="4">
        <v>3483</v>
      </c>
      <c r="D999" s="4">
        <v>6166</v>
      </c>
      <c r="E999" s="4">
        <f t="shared" si="80"/>
        <v>2683</v>
      </c>
      <c r="F999" s="13">
        <f t="shared" si="81"/>
        <v>2433</v>
      </c>
      <c r="G999" s="13">
        <f t="shared" si="82"/>
        <v>65543</v>
      </c>
      <c r="H999" s="14">
        <f t="shared" si="79"/>
        <v>0.3680846881756662</v>
      </c>
      <c r="I999" s="15" cm="1">
        <f t="array" ref="I999">_xlfn.IFS(H999=0,"NA",H999&lt;0.3,3,H999&lt;0.6,2,H999&gt;=0.6,1)</f>
        <v>2</v>
      </c>
      <c r="J999" s="5">
        <f t="shared" si="83"/>
        <v>4945802.4000000004</v>
      </c>
      <c r="K999" s="5">
        <f t="shared" si="84"/>
        <v>4151665.7981166616</v>
      </c>
    </row>
    <row r="1000" spans="1:11" x14ac:dyDescent="0.35">
      <c r="A1000" s="22" t="s">
        <v>1974</v>
      </c>
      <c r="B1000" s="22" t="s">
        <v>1975</v>
      </c>
      <c r="C1000" s="4">
        <v>2560</v>
      </c>
      <c r="D1000" s="4">
        <v>5271</v>
      </c>
      <c r="E1000" s="4">
        <f t="shared" si="80"/>
        <v>2711</v>
      </c>
      <c r="F1000" s="13">
        <f t="shared" si="81"/>
        <v>2461</v>
      </c>
      <c r="G1000" s="13">
        <f t="shared" si="82"/>
        <v>68004</v>
      </c>
      <c r="H1000" s="14">
        <f t="shared" si="79"/>
        <v>0.38190548395248924</v>
      </c>
      <c r="I1000" s="15" cm="1">
        <f t="array" ref="I1000">_xlfn.IFS(H1000=0,"NA",H1000&lt;0.3,3,H1000&lt;0.6,2,H1000&gt;=0.6,1)</f>
        <v>2</v>
      </c>
      <c r="J1000" s="5">
        <f t="shared" si="83"/>
        <v>5002720.8</v>
      </c>
      <c r="K1000" s="5">
        <f t="shared" si="84"/>
        <v>4199444.9359494876</v>
      </c>
    </row>
    <row r="1001" spans="1:11" x14ac:dyDescent="0.35">
      <c r="A1001" s="22" t="s">
        <v>1988</v>
      </c>
      <c r="B1001" s="22" t="s">
        <v>1989</v>
      </c>
      <c r="C1001" s="4">
        <v>21024</v>
      </c>
      <c r="D1001" s="4">
        <v>23982</v>
      </c>
      <c r="E1001" s="4">
        <f t="shared" si="80"/>
        <v>2958</v>
      </c>
      <c r="F1001" s="13">
        <f t="shared" si="81"/>
        <v>2708</v>
      </c>
      <c r="G1001" s="13">
        <f t="shared" si="82"/>
        <v>70712</v>
      </c>
      <c r="H1001" s="14">
        <f t="shared" si="79"/>
        <v>0.3971134136410861</v>
      </c>
      <c r="I1001" s="15" cm="1">
        <f t="array" ref="I1001">_xlfn.IFS(H1001=0,"NA",H1001&lt;0.3,3,H1001&lt;0.6,2,H1001&gt;=0.6,1)</f>
        <v>2</v>
      </c>
      <c r="J1001" s="5">
        <f t="shared" si="83"/>
        <v>5504822.4000000004</v>
      </c>
      <c r="K1001" s="5">
        <f t="shared" si="84"/>
        <v>4620925.1875462057</v>
      </c>
    </row>
    <row r="1002" spans="1:11" x14ac:dyDescent="0.35">
      <c r="A1002" s="22" t="s">
        <v>1992</v>
      </c>
      <c r="B1002" s="22" t="s">
        <v>1993</v>
      </c>
      <c r="C1002" s="4">
        <v>27022</v>
      </c>
      <c r="D1002" s="4">
        <v>30038</v>
      </c>
      <c r="E1002" s="4">
        <f t="shared" si="80"/>
        <v>3016</v>
      </c>
      <c r="F1002" s="13">
        <f t="shared" si="81"/>
        <v>2766</v>
      </c>
      <c r="G1002" s="13">
        <f t="shared" si="82"/>
        <v>73478</v>
      </c>
      <c r="H1002" s="14">
        <f t="shared" si="79"/>
        <v>0.41264706708224524</v>
      </c>
      <c r="I1002" s="15" cm="1">
        <f t="array" ref="I1002">_xlfn.IFS(H1002=0,"NA",H1002&lt;0.3,3,H1002&lt;0.6,2,H1002&gt;=0.6,1)</f>
        <v>2</v>
      </c>
      <c r="J1002" s="5">
        <f t="shared" si="83"/>
        <v>5622724.8000000007</v>
      </c>
      <c r="K1002" s="5">
        <f t="shared" si="84"/>
        <v>4719896.2587713469</v>
      </c>
    </row>
    <row r="1003" spans="1:11" x14ac:dyDescent="0.35">
      <c r="A1003" s="22" t="s">
        <v>1982</v>
      </c>
      <c r="B1003" s="22" t="s">
        <v>1983</v>
      </c>
      <c r="C1003" s="4">
        <v>26432</v>
      </c>
      <c r="D1003" s="4">
        <v>29651</v>
      </c>
      <c r="E1003" s="4">
        <f t="shared" si="80"/>
        <v>3219</v>
      </c>
      <c r="F1003" s="13">
        <f t="shared" si="81"/>
        <v>2969</v>
      </c>
      <c r="G1003" s="13">
        <f t="shared" si="82"/>
        <v>76447</v>
      </c>
      <c r="H1003" s="14">
        <f t="shared" si="79"/>
        <v>0.42932075365737232</v>
      </c>
      <c r="I1003" s="15" cm="1">
        <f t="array" ref="I1003">_xlfn.IFS(H1003=0,"NA",H1003&lt;0.3,3,H1003&lt;0.6,2,H1003&gt;=0.6,1)</f>
        <v>2</v>
      </c>
      <c r="J1003" s="5">
        <f t="shared" si="83"/>
        <v>6035383.2000000002</v>
      </c>
      <c r="K1003" s="5">
        <f t="shared" si="84"/>
        <v>5066295.0080593368</v>
      </c>
    </row>
    <row r="1004" spans="1:11" x14ac:dyDescent="0.35">
      <c r="A1004" s="22" t="s">
        <v>1990</v>
      </c>
      <c r="B1004" s="22" t="s">
        <v>1991</v>
      </c>
      <c r="C1004" s="4">
        <v>16110</v>
      </c>
      <c r="D1004" s="4">
        <v>19420</v>
      </c>
      <c r="E1004" s="4">
        <f t="shared" si="80"/>
        <v>3310</v>
      </c>
      <c r="F1004" s="13">
        <f t="shared" si="81"/>
        <v>3060</v>
      </c>
      <c r="G1004" s="13">
        <f t="shared" si="82"/>
        <v>79507</v>
      </c>
      <c r="H1004" s="14">
        <f t="shared" si="79"/>
        <v>0.44650548956841601</v>
      </c>
      <c r="I1004" s="15" cm="1">
        <f t="array" ref="I1004">_xlfn.IFS(H1004=0,"NA",H1004&lt;0.3,3,H1004&lt;0.6,2,H1004&gt;=0.6,1)</f>
        <v>2</v>
      </c>
      <c r="J1004" s="5">
        <f t="shared" si="83"/>
        <v>6220368</v>
      </c>
      <c r="K1004" s="5">
        <f t="shared" si="84"/>
        <v>5221577.2060160227</v>
      </c>
    </row>
    <row r="1005" spans="1:11" x14ac:dyDescent="0.35">
      <c r="A1005" s="22" t="s">
        <v>2000</v>
      </c>
      <c r="B1005" s="22" t="s">
        <v>2001</v>
      </c>
      <c r="C1005" s="4">
        <v>45078</v>
      </c>
      <c r="D1005" s="4">
        <v>48502</v>
      </c>
      <c r="E1005" s="4">
        <f t="shared" si="80"/>
        <v>3424</v>
      </c>
      <c r="F1005" s="13">
        <f t="shared" si="81"/>
        <v>3174</v>
      </c>
      <c r="G1005" s="13">
        <f t="shared" si="82"/>
        <v>82681</v>
      </c>
      <c r="H1005" s="14">
        <f t="shared" si="79"/>
        <v>0.46433044113104766</v>
      </c>
      <c r="I1005" s="15" cm="1">
        <f t="array" ref="I1005">_xlfn.IFS(H1005=0,"NA",H1005&lt;0.3,3,H1005&lt;0.6,2,H1005&gt;=0.6,1)</f>
        <v>2</v>
      </c>
      <c r="J1005" s="5">
        <f t="shared" si="83"/>
        <v>6452107.2000000002</v>
      </c>
      <c r="K1005" s="5">
        <f t="shared" si="84"/>
        <v>5416106.5529068159</v>
      </c>
    </row>
    <row r="1006" spans="1:11" x14ac:dyDescent="0.35">
      <c r="A1006" s="22" t="s">
        <v>1986</v>
      </c>
      <c r="B1006" s="22" t="s">
        <v>1987</v>
      </c>
      <c r="C1006" s="4">
        <v>6600</v>
      </c>
      <c r="D1006" s="4">
        <v>10034</v>
      </c>
      <c r="E1006" s="4">
        <f t="shared" si="80"/>
        <v>3434</v>
      </c>
      <c r="F1006" s="13">
        <f t="shared" si="81"/>
        <v>3184</v>
      </c>
      <c r="G1006" s="13">
        <f t="shared" si="82"/>
        <v>85865</v>
      </c>
      <c r="H1006" s="14">
        <f t="shared" si="79"/>
        <v>0.48221155196136245</v>
      </c>
      <c r="I1006" s="15" cm="1">
        <f t="array" ref="I1006">_xlfn.IFS(H1006=0,"NA",H1006&lt;0.3,3,H1006&lt;0.6,2,H1006&gt;=0.6,1)</f>
        <v>2</v>
      </c>
      <c r="J1006" s="5">
        <f t="shared" si="83"/>
        <v>6472435.2000000002</v>
      </c>
      <c r="K1006" s="5">
        <f t="shared" si="84"/>
        <v>5433170.5307042543</v>
      </c>
    </row>
    <row r="1007" spans="1:11" x14ac:dyDescent="0.35">
      <c r="A1007" s="22" t="s">
        <v>1996</v>
      </c>
      <c r="B1007" s="22" t="s">
        <v>1997</v>
      </c>
      <c r="C1007" s="4">
        <v>20793</v>
      </c>
      <c r="D1007" s="4">
        <v>24330</v>
      </c>
      <c r="E1007" s="4">
        <f t="shared" si="80"/>
        <v>3537</v>
      </c>
      <c r="F1007" s="13">
        <f t="shared" si="81"/>
        <v>3287</v>
      </c>
      <c r="G1007" s="13">
        <f t="shared" si="82"/>
        <v>89152</v>
      </c>
      <c r="H1007" s="14">
        <f t="shared" si="79"/>
        <v>0.50067110324881359</v>
      </c>
      <c r="I1007" s="15" cm="1">
        <f t="array" ref="I1007">_xlfn.IFS(H1007=0,"NA",H1007&lt;0.3,3,H1007&lt;0.6,2,H1007&gt;=0.6,1)</f>
        <v>2</v>
      </c>
      <c r="J1007" s="5">
        <f t="shared" si="83"/>
        <v>6681813.6000000006</v>
      </c>
      <c r="K1007" s="5">
        <f t="shared" si="84"/>
        <v>5608929.502017865</v>
      </c>
    </row>
    <row r="1008" spans="1:11" x14ac:dyDescent="0.35">
      <c r="A1008" s="22" t="s">
        <v>1994</v>
      </c>
      <c r="B1008" s="22" t="s">
        <v>1995</v>
      </c>
      <c r="C1008" s="4">
        <v>5868</v>
      </c>
      <c r="D1008" s="4">
        <v>9638</v>
      </c>
      <c r="E1008" s="4">
        <f t="shared" si="80"/>
        <v>3770</v>
      </c>
      <c r="F1008" s="13">
        <f t="shared" si="81"/>
        <v>3520</v>
      </c>
      <c r="G1008" s="13">
        <f t="shared" si="82"/>
        <v>92672</v>
      </c>
      <c r="H1008" s="14">
        <f t="shared" si="79"/>
        <v>0.52043916547328228</v>
      </c>
      <c r="I1008" s="15" cm="1">
        <f t="array" ref="I1008">_xlfn.IFS(H1008=0,"NA",H1008&lt;0.3,3,H1008&lt;0.6,2,H1008&gt;=0.6,1)</f>
        <v>2</v>
      </c>
      <c r="J1008" s="5">
        <f t="shared" si="83"/>
        <v>7155456.0000000009</v>
      </c>
      <c r="K1008" s="5">
        <f t="shared" si="84"/>
        <v>6006520.184698171</v>
      </c>
    </row>
    <row r="1009" spans="1:11" x14ac:dyDescent="0.35">
      <c r="A1009" s="22" t="s">
        <v>1998</v>
      </c>
      <c r="B1009" s="22" t="s">
        <v>1999</v>
      </c>
      <c r="C1009" s="4">
        <v>3580</v>
      </c>
      <c r="D1009" s="4">
        <v>7735</v>
      </c>
      <c r="E1009" s="4">
        <f t="shared" si="80"/>
        <v>4155</v>
      </c>
      <c r="F1009" s="13">
        <f t="shared" si="81"/>
        <v>3905</v>
      </c>
      <c r="G1009" s="13">
        <f t="shared" si="82"/>
        <v>96577</v>
      </c>
      <c r="H1009" s="14">
        <f t="shared" si="79"/>
        <v>0.54236935950355203</v>
      </c>
      <c r="I1009" s="15" cm="1">
        <f t="array" ref="I1009">_xlfn.IFS(H1009=0,"NA",H1009&lt;0.3,3,H1009&lt;0.6,2,H1009&gt;=0.6,1)</f>
        <v>2</v>
      </c>
      <c r="J1009" s="5">
        <f t="shared" si="83"/>
        <v>7938084.0000000009</v>
      </c>
      <c r="K1009" s="5">
        <f t="shared" si="84"/>
        <v>6663483.3298995327</v>
      </c>
    </row>
    <row r="1010" spans="1:11" x14ac:dyDescent="0.35">
      <c r="A1010" s="22" t="s">
        <v>2002</v>
      </c>
      <c r="B1010" s="22" t="s">
        <v>2003</v>
      </c>
      <c r="C1010" s="4">
        <v>5434</v>
      </c>
      <c r="D1010" s="4">
        <v>9956</v>
      </c>
      <c r="E1010" s="4">
        <f t="shared" si="80"/>
        <v>4522</v>
      </c>
      <c r="F1010" s="13">
        <f t="shared" si="81"/>
        <v>4272</v>
      </c>
      <c r="G1010" s="13">
        <f t="shared" si="82"/>
        <v>100849</v>
      </c>
      <c r="H1010" s="14">
        <f t="shared" si="79"/>
        <v>0.56636059865779353</v>
      </c>
      <c r="I1010" s="15" cm="1">
        <f t="array" ref="I1010">_xlfn.IFS(H1010=0,"NA",H1010&lt;0.3,3,H1010&lt;0.6,2,H1010&gt;=0.6,1)</f>
        <v>2</v>
      </c>
      <c r="J1010" s="5">
        <f t="shared" si="83"/>
        <v>8684121.5999999996</v>
      </c>
      <c r="K1010" s="5">
        <f t="shared" si="84"/>
        <v>7289731.3150655059</v>
      </c>
    </row>
    <row r="1011" spans="1:11" x14ac:dyDescent="0.35">
      <c r="A1011" s="22" t="s">
        <v>2012</v>
      </c>
      <c r="B1011" s="22" t="s">
        <v>2013</v>
      </c>
      <c r="C1011" s="4">
        <v>18294</v>
      </c>
      <c r="D1011" s="4">
        <v>22913</v>
      </c>
      <c r="E1011" s="4">
        <f t="shared" si="80"/>
        <v>4619</v>
      </c>
      <c r="F1011" s="13">
        <f t="shared" si="81"/>
        <v>4369</v>
      </c>
      <c r="G1011" s="13">
        <f t="shared" si="82"/>
        <v>105218</v>
      </c>
      <c r="H1011" s="14">
        <f t="shared" si="79"/>
        <v>0.59089658270856149</v>
      </c>
      <c r="I1011" s="15" cm="1">
        <f t="array" ref="I1011">_xlfn.IFS(H1011=0,"NA",H1011&lt;0.3,3,H1011&lt;0.6,2,H1011&gt;=0.6,1)</f>
        <v>2</v>
      </c>
      <c r="J1011" s="5">
        <f t="shared" si="83"/>
        <v>8881303.1999999993</v>
      </c>
      <c r="K1011" s="5">
        <f t="shared" si="84"/>
        <v>7455251.8997006537</v>
      </c>
    </row>
    <row r="1012" spans="1:11" x14ac:dyDescent="0.35">
      <c r="A1012" s="22" t="s">
        <v>2008</v>
      </c>
      <c r="B1012" s="22" t="s">
        <v>2009</v>
      </c>
      <c r="C1012" s="4">
        <v>25089</v>
      </c>
      <c r="D1012" s="4">
        <v>29839</v>
      </c>
      <c r="E1012" s="4">
        <f t="shared" si="80"/>
        <v>4750</v>
      </c>
      <c r="F1012" s="13">
        <f t="shared" si="81"/>
        <v>4500</v>
      </c>
      <c r="G1012" s="13">
        <f t="shared" si="82"/>
        <v>109718</v>
      </c>
      <c r="H1012" s="14">
        <f t="shared" si="79"/>
        <v>0.61616825316597867</v>
      </c>
      <c r="I1012" s="15" cm="1">
        <f t="array" ref="I1012">_xlfn.IFS(H1012=0,"NA",H1012&lt;0.3,3,H1012&lt;0.6,2,H1012&gt;=0.6,1)</f>
        <v>1</v>
      </c>
      <c r="J1012" s="5">
        <f t="shared" si="83"/>
        <v>13305600</v>
      </c>
      <c r="K1012" s="5">
        <f t="shared" si="84"/>
        <v>11169149.103777589</v>
      </c>
    </row>
    <row r="1013" spans="1:11" x14ac:dyDescent="0.35">
      <c r="A1013" s="22" t="s">
        <v>2010</v>
      </c>
      <c r="B1013" s="22" t="s">
        <v>2011</v>
      </c>
      <c r="C1013" s="4">
        <v>7589</v>
      </c>
      <c r="D1013" s="4">
        <v>12513</v>
      </c>
      <c r="E1013" s="4">
        <f t="shared" si="80"/>
        <v>4924</v>
      </c>
      <c r="F1013" s="13">
        <f t="shared" si="81"/>
        <v>4674</v>
      </c>
      <c r="G1013" s="13">
        <f t="shared" si="82"/>
        <v>114392</v>
      </c>
      <c r="H1013" s="14">
        <f t="shared" si="79"/>
        <v>0.64241709488108278</v>
      </c>
      <c r="I1013" s="15" cm="1">
        <f t="array" ref="I1013">_xlfn.IFS(H1013=0,"NA",H1013&lt;0.3,3,H1013&lt;0.6,2,H1013&gt;=0.6,1)</f>
        <v>1</v>
      </c>
      <c r="J1013" s="5">
        <f t="shared" si="83"/>
        <v>13820083.199999999</v>
      </c>
      <c r="K1013" s="5">
        <f t="shared" si="84"/>
        <v>11601022.869123654</v>
      </c>
    </row>
    <row r="1014" spans="1:11" x14ac:dyDescent="0.35">
      <c r="A1014" s="22" t="s">
        <v>2006</v>
      </c>
      <c r="B1014" s="22" t="s">
        <v>2007</v>
      </c>
      <c r="C1014" s="4">
        <v>4878</v>
      </c>
      <c r="D1014" s="4">
        <v>9836</v>
      </c>
      <c r="E1014" s="4">
        <f t="shared" si="80"/>
        <v>4958</v>
      </c>
      <c r="F1014" s="13">
        <f t="shared" si="81"/>
        <v>4708</v>
      </c>
      <c r="G1014" s="13">
        <f t="shared" si="82"/>
        <v>119100</v>
      </c>
      <c r="H1014" s="14">
        <f t="shared" si="79"/>
        <v>0.66885687810630945</v>
      </c>
      <c r="I1014" s="15" cm="1">
        <f t="array" ref="I1014">_xlfn.IFS(H1014=0,"NA",H1014&lt;0.3,3,H1014&lt;0.6,2,H1014&gt;=0.6,1)</f>
        <v>1</v>
      </c>
      <c r="J1014" s="5">
        <f t="shared" si="83"/>
        <v>13920614.399999999</v>
      </c>
      <c r="K1014" s="5">
        <f t="shared" si="84"/>
        <v>11685411.995685529</v>
      </c>
    </row>
    <row r="1015" spans="1:11" x14ac:dyDescent="0.35">
      <c r="A1015" s="22" t="s">
        <v>2014</v>
      </c>
      <c r="B1015" s="22" t="s">
        <v>2015</v>
      </c>
      <c r="C1015" s="4">
        <v>11977</v>
      </c>
      <c r="D1015" s="4">
        <v>18368</v>
      </c>
      <c r="E1015" s="4">
        <f t="shared" si="80"/>
        <v>6391</v>
      </c>
      <c r="F1015" s="13">
        <f t="shared" si="81"/>
        <v>6141</v>
      </c>
      <c r="G1015" s="13">
        <f t="shared" si="82"/>
        <v>125241</v>
      </c>
      <c r="H1015" s="14">
        <f t="shared" si="79"/>
        <v>0.70334428439053154</v>
      </c>
      <c r="I1015" s="15" cm="1">
        <f t="array" ref="I1015">_xlfn.IFS(H1015=0,"NA",H1015&lt;0.3,3,H1015&lt;0.6,2,H1015&gt;=0.6,1)</f>
        <v>1</v>
      </c>
      <c r="J1015" s="5">
        <f t="shared" si="83"/>
        <v>18157708.800000001</v>
      </c>
      <c r="K1015" s="5">
        <f t="shared" si="84"/>
        <v>15242165.476955149</v>
      </c>
    </row>
    <row r="1016" spans="1:11" x14ac:dyDescent="0.35">
      <c r="A1016" s="22" t="s">
        <v>2016</v>
      </c>
      <c r="B1016" s="22" t="s">
        <v>2017</v>
      </c>
      <c r="C1016" s="4">
        <v>25040</v>
      </c>
      <c r="D1016" s="4">
        <v>32098</v>
      </c>
      <c r="E1016" s="4">
        <f t="shared" si="80"/>
        <v>7058</v>
      </c>
      <c r="F1016" s="13">
        <f t="shared" si="81"/>
        <v>6808</v>
      </c>
      <c r="G1016" s="13">
        <f t="shared" si="82"/>
        <v>132049</v>
      </c>
      <c r="H1016" s="14">
        <f t="shared" si="79"/>
        <v>0.74157751382921966</v>
      </c>
      <c r="I1016" s="15" cm="1">
        <f t="array" ref="I1016">_xlfn.IFS(H1016=0,"NA",H1016&lt;0.3,3,H1016&lt;0.6,2,H1016&gt;=0.6,1)</f>
        <v>1</v>
      </c>
      <c r="J1016" s="5">
        <f t="shared" si="83"/>
        <v>20129894.399999999</v>
      </c>
      <c r="K1016" s="5">
        <f t="shared" si="84"/>
        <v>16897681.577448405</v>
      </c>
    </row>
    <row r="1017" spans="1:11" x14ac:dyDescent="0.35">
      <c r="A1017" s="22" t="s">
        <v>2018</v>
      </c>
      <c r="B1017" s="22" t="s">
        <v>2019</v>
      </c>
      <c r="C1017" s="4">
        <v>64799</v>
      </c>
      <c r="D1017" s="4">
        <v>72703</v>
      </c>
      <c r="E1017" s="4">
        <f t="shared" si="80"/>
        <v>7904</v>
      </c>
      <c r="F1017" s="13">
        <f t="shared" si="81"/>
        <v>7654</v>
      </c>
      <c r="G1017" s="13">
        <f t="shared" si="82"/>
        <v>139703</v>
      </c>
      <c r="H1017" s="14">
        <f t="shared" si="79"/>
        <v>0.78456181731390218</v>
      </c>
      <c r="I1017" s="15" cm="1">
        <f t="array" ref="I1017">_xlfn.IFS(H1017=0,"NA",H1017&lt;0.3,3,H1017&lt;0.6,2,H1017&gt;=0.6,1)</f>
        <v>1</v>
      </c>
      <c r="J1017" s="5">
        <f t="shared" si="83"/>
        <v>22631347.199999999</v>
      </c>
      <c r="K1017" s="5">
        <f t="shared" si="84"/>
        <v>18997481.608958591</v>
      </c>
    </row>
    <row r="1018" spans="1:11" x14ac:dyDescent="0.35">
      <c r="A1018" s="22" t="s">
        <v>2020</v>
      </c>
      <c r="B1018" s="22" t="s">
        <v>2021</v>
      </c>
      <c r="C1018" s="4">
        <v>35156</v>
      </c>
      <c r="D1018" s="4">
        <v>46786</v>
      </c>
      <c r="E1018" s="4">
        <f t="shared" si="80"/>
        <v>11630</v>
      </c>
      <c r="F1018" s="13">
        <f t="shared" si="81"/>
        <v>11380</v>
      </c>
      <c r="G1018" s="13">
        <f t="shared" si="82"/>
        <v>151083</v>
      </c>
      <c r="H1018" s="14">
        <f t="shared" si="79"/>
        <v>0.8484710639373263</v>
      </c>
      <c r="I1018" s="15" cm="1">
        <f t="array" ref="I1018">_xlfn.IFS(H1018=0,"NA",H1018&lt;0.3,3,H1018&lt;0.6,2,H1018&gt;=0.6,1)</f>
        <v>1</v>
      </c>
      <c r="J1018" s="5">
        <f t="shared" si="83"/>
        <v>33648384</v>
      </c>
      <c r="K1018" s="5">
        <f t="shared" si="84"/>
        <v>28245537.066886436</v>
      </c>
    </row>
    <row r="1019" spans="1:11" x14ac:dyDescent="0.35">
      <c r="A1019" s="22" t="s">
        <v>2022</v>
      </c>
      <c r="B1019" s="22" t="s">
        <v>2023</v>
      </c>
      <c r="C1019" s="4">
        <v>83423</v>
      </c>
      <c r="D1019" s="4">
        <v>96111</v>
      </c>
      <c r="E1019" s="4">
        <f t="shared" si="80"/>
        <v>12688</v>
      </c>
      <c r="F1019" s="13">
        <f t="shared" si="81"/>
        <v>12438</v>
      </c>
      <c r="G1019" s="13">
        <f t="shared" si="82"/>
        <v>163521</v>
      </c>
      <c r="H1019" s="14">
        <f t="shared" si="79"/>
        <v>0.91832196108162745</v>
      </c>
      <c r="I1019" s="15" cm="1">
        <f t="array" ref="I1019">_xlfn.IFS(H1019=0,"NA",H1019&lt;0.3,3,H1019&lt;0.6,2,H1019&gt;=0.6,1)</f>
        <v>1</v>
      </c>
      <c r="J1019" s="5">
        <f t="shared" si="83"/>
        <v>36776678.399999999</v>
      </c>
      <c r="K1019" s="5">
        <f t="shared" si="84"/>
        <v>30871528.122841254</v>
      </c>
    </row>
    <row r="1020" spans="1:11" x14ac:dyDescent="0.35">
      <c r="A1020" s="22" t="s">
        <v>2024</v>
      </c>
      <c r="B1020" s="22" t="s">
        <v>2025</v>
      </c>
      <c r="C1020" s="4">
        <v>16857</v>
      </c>
      <c r="D1020" s="4">
        <v>31651</v>
      </c>
      <c r="E1020" s="4">
        <f t="shared" ref="E1020" si="85">D1020-C1020</f>
        <v>14794</v>
      </c>
      <c r="F1020" s="13">
        <f t="shared" si="81"/>
        <v>14544</v>
      </c>
      <c r="G1020" s="13">
        <f t="shared" ref="G1020" si="86">G1019+F1020</f>
        <v>178065</v>
      </c>
      <c r="H1020" s="14">
        <f>G1020/$G$1020</f>
        <v>1</v>
      </c>
      <c r="I1020" s="15" cm="1">
        <f t="array" ref="I1020">_xlfn.IFS(H1020=0,"NA",H1020&lt;0.3,3,H1020&lt;0.6,2,H1020&gt;=0.6,1)</f>
        <v>1</v>
      </c>
      <c r="J1020" s="5">
        <f t="shared" si="83"/>
        <v>43003699.200000003</v>
      </c>
      <c r="K1020" s="5">
        <f t="shared" si="84"/>
        <v>36098689.903409168</v>
      </c>
    </row>
    <row r="1021" spans="1:11" ht="15" thickBot="1" x14ac:dyDescent="0.4">
      <c r="C1021" s="12">
        <f>SUM(C2:C1020)</f>
        <v>5138795</v>
      </c>
      <c r="D1021" s="12">
        <f>SUM(D2:D1020)</f>
        <v>5050391</v>
      </c>
      <c r="E1021" s="12">
        <f>SUM(E2:E1020)</f>
        <v>-88404</v>
      </c>
      <c r="F1021" s="12"/>
      <c r="G1021" s="12">
        <f>SUM(G2:G1020)</f>
        <v>3670713</v>
      </c>
      <c r="H1021" s="12"/>
      <c r="I1021" s="12"/>
      <c r="J1021" s="16">
        <f>SUM(J2:J1020)</f>
        <v>381210059.99999994</v>
      </c>
      <c r="K1021" s="16">
        <f>SUM(K2:K1020)</f>
        <v>320000000.00000006</v>
      </c>
    </row>
    <row r="1023" spans="1:11" x14ac:dyDescent="0.35">
      <c r="I1023" s="23" t="s">
        <v>2089</v>
      </c>
      <c r="J1023" t="s">
        <v>2089</v>
      </c>
      <c r="K1023" s="6">
        <v>320000000</v>
      </c>
    </row>
    <row r="1025" spans="1:1" x14ac:dyDescent="0.35">
      <c r="A1025" t="s">
        <v>2103</v>
      </c>
    </row>
  </sheetData>
  <printOptions horizontalCentered="1"/>
  <pageMargins left="0.5" right="0.5" top="1" bottom="1" header="0.5" footer="0.5"/>
  <pageSetup scale="64" fitToHeight="23" orientation="landscape" r:id="rId1"/>
  <headerFooter alignWithMargins="0">
    <oddHeader>&amp;C&amp;"-,Bold"Preliminary (Current Law)
FY2025-26 Fast Growth Allotment</oddHeader>
    <oddFooter>&amp;L* Note: This is a preliminary calculation based on a current law basic allotment of $6,160. These calculations will change if the 89th legislature makes changes to the basic allotment.
Page &amp;P of &amp;N</oddFooter>
  </headerFooter>
  <rowBreaks count="4" manualBreakCount="4">
    <brk id="89" max="10" man="1"/>
    <brk id="177" max="10" man="1"/>
    <brk id="896" max="10" man="1"/>
    <brk id="93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34"/>
  <sheetViews>
    <sheetView zoomScaleNormal="100" workbookViewId="0">
      <pane ySplit="1" topLeftCell="A2" activePane="bottomLeft" state="frozen"/>
      <selection pane="bottomLeft" activeCell="B10" sqref="B10"/>
    </sheetView>
  </sheetViews>
  <sheetFormatPr defaultRowHeight="14.5" x14ac:dyDescent="0.35"/>
  <cols>
    <col min="1" max="1" width="10.54296875" bestFit="1" customWidth="1"/>
    <col min="2" max="2" width="35" bestFit="1" customWidth="1"/>
    <col min="3" max="3" width="15" bestFit="1" customWidth="1"/>
    <col min="4" max="4" width="16.7265625" bestFit="1" customWidth="1"/>
    <col min="5" max="5" width="15.26953125" bestFit="1" customWidth="1"/>
    <col min="6" max="6" width="15" bestFit="1" customWidth="1"/>
    <col min="7" max="7" width="14.453125" bestFit="1" customWidth="1"/>
    <col min="8" max="8" width="15.26953125" bestFit="1" customWidth="1"/>
  </cols>
  <sheetData>
    <row r="1" spans="1:8" s="7" customFormat="1" ht="69" customHeight="1" x14ac:dyDescent="0.35">
      <c r="A1" s="1" t="s">
        <v>2090</v>
      </c>
      <c r="B1" s="2" t="s">
        <v>2091</v>
      </c>
      <c r="C1" s="11" t="s">
        <v>2109</v>
      </c>
      <c r="D1" s="11" t="s">
        <v>2110</v>
      </c>
      <c r="E1" s="11" t="s">
        <v>2111</v>
      </c>
      <c r="F1" s="11" t="s">
        <v>2098</v>
      </c>
      <c r="G1" s="11" t="s">
        <v>2097</v>
      </c>
      <c r="H1" s="11" t="s">
        <v>2096</v>
      </c>
    </row>
    <row r="2" spans="1:8" x14ac:dyDescent="0.35">
      <c r="A2" t="s">
        <v>1257</v>
      </c>
      <c r="B2" t="s">
        <v>1258</v>
      </c>
      <c r="C2">
        <v>557</v>
      </c>
      <c r="D2" s="21">
        <v>0</v>
      </c>
      <c r="E2">
        <v>557</v>
      </c>
      <c r="F2">
        <v>577</v>
      </c>
      <c r="G2">
        <v>0</v>
      </c>
      <c r="H2">
        <v>577</v>
      </c>
    </row>
    <row r="3" spans="1:8" x14ac:dyDescent="0.35">
      <c r="A3" t="s">
        <v>589</v>
      </c>
      <c r="B3" t="s">
        <v>590</v>
      </c>
      <c r="C3" s="20">
        <v>1247</v>
      </c>
      <c r="D3" s="20">
        <v>0</v>
      </c>
      <c r="E3" s="20">
        <v>1247</v>
      </c>
      <c r="F3" s="20">
        <v>1187</v>
      </c>
      <c r="G3" s="20">
        <v>0</v>
      </c>
      <c r="H3" s="20">
        <v>1187</v>
      </c>
    </row>
    <row r="4" spans="1:8" x14ac:dyDescent="0.35">
      <c r="A4" t="s">
        <v>1203</v>
      </c>
      <c r="B4" t="s">
        <v>1204</v>
      </c>
      <c r="C4" s="20">
        <v>786</v>
      </c>
      <c r="D4" s="20">
        <v>0</v>
      </c>
      <c r="E4" s="20">
        <v>786</v>
      </c>
      <c r="F4" s="20">
        <v>811</v>
      </c>
      <c r="G4" s="20">
        <v>0</v>
      </c>
      <c r="H4" s="20">
        <v>811</v>
      </c>
    </row>
    <row r="5" spans="1:8" x14ac:dyDescent="0.35">
      <c r="A5" t="s">
        <v>833</v>
      </c>
      <c r="B5" t="s">
        <v>834</v>
      </c>
      <c r="C5" s="20">
        <v>353</v>
      </c>
      <c r="D5" s="20">
        <v>0</v>
      </c>
      <c r="E5" s="20">
        <v>353</v>
      </c>
      <c r="F5" s="20">
        <v>337</v>
      </c>
      <c r="G5" s="20">
        <v>0</v>
      </c>
      <c r="H5" s="20">
        <v>337</v>
      </c>
    </row>
    <row r="6" spans="1:8" x14ac:dyDescent="0.35">
      <c r="A6" t="s">
        <v>309</v>
      </c>
      <c r="B6" t="s">
        <v>310</v>
      </c>
      <c r="C6" s="20">
        <v>3436</v>
      </c>
      <c r="D6" s="20">
        <v>0</v>
      </c>
      <c r="E6" s="20">
        <v>3436</v>
      </c>
      <c r="F6" s="20">
        <v>3186</v>
      </c>
      <c r="G6" s="20">
        <v>0</v>
      </c>
      <c r="H6" s="20">
        <v>3186</v>
      </c>
    </row>
    <row r="7" spans="1:8" x14ac:dyDescent="0.35">
      <c r="A7" t="s">
        <v>415</v>
      </c>
      <c r="B7" t="s">
        <v>416</v>
      </c>
      <c r="C7" s="20">
        <v>1514</v>
      </c>
      <c r="D7" s="20">
        <v>0</v>
      </c>
      <c r="E7" s="20">
        <v>1514</v>
      </c>
      <c r="F7" s="20">
        <v>1387</v>
      </c>
      <c r="G7" s="20">
        <v>0</v>
      </c>
      <c r="H7" s="20">
        <v>1387</v>
      </c>
    </row>
    <row r="8" spans="1:8" x14ac:dyDescent="0.35">
      <c r="A8" t="s">
        <v>535</v>
      </c>
      <c r="B8" t="s">
        <v>536</v>
      </c>
      <c r="C8" s="20">
        <v>382</v>
      </c>
      <c r="D8" s="20">
        <v>0</v>
      </c>
      <c r="E8" s="20">
        <v>382</v>
      </c>
      <c r="F8" s="20">
        <v>323</v>
      </c>
      <c r="G8" s="20">
        <v>0</v>
      </c>
      <c r="H8" s="20">
        <v>323</v>
      </c>
    </row>
    <row r="9" spans="1:8" x14ac:dyDescent="0.35">
      <c r="A9" t="s">
        <v>460</v>
      </c>
      <c r="B9" t="s">
        <v>461</v>
      </c>
      <c r="C9" s="20">
        <v>4359</v>
      </c>
      <c r="D9" s="20">
        <v>0</v>
      </c>
      <c r="E9" s="20">
        <v>4359</v>
      </c>
      <c r="F9" s="20">
        <v>4209</v>
      </c>
      <c r="G9" s="20">
        <v>0</v>
      </c>
      <c r="H9" s="20">
        <v>4209</v>
      </c>
    </row>
    <row r="10" spans="1:8" x14ac:dyDescent="0.35">
      <c r="A10" t="s">
        <v>337</v>
      </c>
      <c r="B10" t="s">
        <v>338</v>
      </c>
      <c r="C10" s="20">
        <v>2948</v>
      </c>
      <c r="D10" s="20">
        <v>0</v>
      </c>
      <c r="E10" s="20">
        <v>2948</v>
      </c>
      <c r="F10" s="20">
        <v>2777</v>
      </c>
      <c r="G10" s="20">
        <v>0</v>
      </c>
      <c r="H10" s="20">
        <v>2777</v>
      </c>
    </row>
    <row r="11" spans="1:8" x14ac:dyDescent="0.35">
      <c r="A11" t="s">
        <v>123</v>
      </c>
      <c r="B11" t="s">
        <v>124</v>
      </c>
      <c r="C11" s="20">
        <v>7869</v>
      </c>
      <c r="D11" s="20">
        <v>0</v>
      </c>
      <c r="E11" s="20">
        <v>7869</v>
      </c>
      <c r="F11" s="20">
        <v>6865</v>
      </c>
      <c r="G11" s="20">
        <v>0</v>
      </c>
      <c r="H11" s="20">
        <v>6865</v>
      </c>
    </row>
    <row r="12" spans="1:8" x14ac:dyDescent="0.35">
      <c r="A12" t="s">
        <v>491</v>
      </c>
      <c r="B12" t="s">
        <v>492</v>
      </c>
      <c r="C12" s="20">
        <v>1610</v>
      </c>
      <c r="D12" s="20">
        <v>0</v>
      </c>
      <c r="E12" s="20">
        <v>1610</v>
      </c>
      <c r="F12" s="20">
        <v>1564</v>
      </c>
      <c r="G12" s="20">
        <v>0</v>
      </c>
      <c r="H12" s="20">
        <v>1564</v>
      </c>
    </row>
    <row r="13" spans="1:8" x14ac:dyDescent="0.35">
      <c r="A13" t="s">
        <v>247</v>
      </c>
      <c r="B13" t="s">
        <v>248</v>
      </c>
      <c r="C13" s="20">
        <v>1803</v>
      </c>
      <c r="D13" s="20">
        <v>0</v>
      </c>
      <c r="E13" s="20">
        <v>1803</v>
      </c>
      <c r="F13" s="20">
        <v>1582</v>
      </c>
      <c r="G13" s="20">
        <v>0</v>
      </c>
      <c r="H13" s="20">
        <v>1582</v>
      </c>
    </row>
    <row r="14" spans="1:8" x14ac:dyDescent="0.35">
      <c r="A14" t="s">
        <v>659</v>
      </c>
      <c r="B14" t="s">
        <v>660</v>
      </c>
      <c r="C14" s="20">
        <v>321</v>
      </c>
      <c r="D14" s="20">
        <v>0</v>
      </c>
      <c r="E14" s="20">
        <v>321</v>
      </c>
      <c r="F14" s="20">
        <v>303</v>
      </c>
      <c r="G14" s="20">
        <v>0</v>
      </c>
      <c r="H14" s="20">
        <v>303</v>
      </c>
    </row>
    <row r="15" spans="1:8" x14ac:dyDescent="0.35">
      <c r="A15" t="s">
        <v>1403</v>
      </c>
      <c r="B15" t="s">
        <v>1404</v>
      </c>
      <c r="C15" s="20">
        <v>1469</v>
      </c>
      <c r="D15" s="20">
        <v>0</v>
      </c>
      <c r="E15" s="20">
        <v>1469</v>
      </c>
      <c r="F15" s="20">
        <v>1497</v>
      </c>
      <c r="G15" s="20">
        <v>0</v>
      </c>
      <c r="H15" s="20">
        <v>1497</v>
      </c>
    </row>
    <row r="16" spans="1:8" x14ac:dyDescent="0.35">
      <c r="A16" t="s">
        <v>1589</v>
      </c>
      <c r="B16" t="s">
        <v>1590</v>
      </c>
      <c r="C16" s="20">
        <v>2966</v>
      </c>
      <c r="D16" s="20">
        <v>0</v>
      </c>
      <c r="E16" s="20">
        <v>2966</v>
      </c>
      <c r="F16" s="20">
        <v>2913</v>
      </c>
      <c r="G16" s="20">
        <v>0</v>
      </c>
      <c r="H16" s="20">
        <v>2913</v>
      </c>
    </row>
    <row r="17" spans="1:8" x14ac:dyDescent="0.35">
      <c r="A17" t="s">
        <v>911</v>
      </c>
      <c r="B17" t="s">
        <v>912</v>
      </c>
      <c r="C17" s="20">
        <v>503</v>
      </c>
      <c r="D17" s="20">
        <v>0</v>
      </c>
      <c r="E17" s="20">
        <v>503</v>
      </c>
      <c r="F17" s="20">
        <v>484</v>
      </c>
      <c r="G17" s="20">
        <v>0</v>
      </c>
      <c r="H17" s="20">
        <v>484</v>
      </c>
    </row>
    <row r="18" spans="1:8" x14ac:dyDescent="0.35">
      <c r="A18" t="s">
        <v>1549</v>
      </c>
      <c r="B18" t="s">
        <v>1550</v>
      </c>
      <c r="C18" s="20">
        <v>1051</v>
      </c>
      <c r="D18" s="20">
        <v>0</v>
      </c>
      <c r="E18" s="20">
        <v>1051</v>
      </c>
      <c r="F18" s="20">
        <v>1120</v>
      </c>
      <c r="G18" s="20">
        <v>0</v>
      </c>
      <c r="H18" s="20">
        <v>1120</v>
      </c>
    </row>
    <row r="19" spans="1:8" x14ac:dyDescent="0.35">
      <c r="A19" t="s">
        <v>1643</v>
      </c>
      <c r="B19" t="s">
        <v>1644</v>
      </c>
      <c r="C19" s="20">
        <v>407</v>
      </c>
      <c r="D19" s="20">
        <v>0</v>
      </c>
      <c r="E19" s="20">
        <v>407</v>
      </c>
      <c r="F19" s="20">
        <v>506</v>
      </c>
      <c r="G19" s="20">
        <v>0</v>
      </c>
      <c r="H19" s="20">
        <v>506</v>
      </c>
    </row>
    <row r="20" spans="1:8" x14ac:dyDescent="0.35">
      <c r="A20" t="s">
        <v>613</v>
      </c>
      <c r="B20" t="s">
        <v>614</v>
      </c>
      <c r="C20" s="20">
        <v>331</v>
      </c>
      <c r="D20" s="20">
        <v>0</v>
      </c>
      <c r="E20" s="20">
        <v>331</v>
      </c>
      <c r="F20" s="20">
        <v>297</v>
      </c>
      <c r="G20" s="20">
        <v>0</v>
      </c>
      <c r="H20" s="20">
        <v>297</v>
      </c>
    </row>
    <row r="21" spans="1:8" x14ac:dyDescent="0.35">
      <c r="A21" t="s">
        <v>709</v>
      </c>
      <c r="B21" t="s">
        <v>710</v>
      </c>
      <c r="C21" s="20">
        <v>452</v>
      </c>
      <c r="D21" s="20">
        <v>0</v>
      </c>
      <c r="E21" s="20">
        <v>452</v>
      </c>
      <c r="F21" s="20">
        <v>424</v>
      </c>
      <c r="G21" s="20">
        <v>0</v>
      </c>
      <c r="H21" s="20">
        <v>424</v>
      </c>
    </row>
    <row r="22" spans="1:8" x14ac:dyDescent="0.35">
      <c r="A22" t="s">
        <v>673</v>
      </c>
      <c r="B22" t="s">
        <v>674</v>
      </c>
      <c r="C22" s="20">
        <v>1618</v>
      </c>
      <c r="D22" s="20">
        <v>0</v>
      </c>
      <c r="E22" s="20">
        <v>1618</v>
      </c>
      <c r="F22" s="20">
        <v>1554</v>
      </c>
      <c r="G22" s="20">
        <v>0</v>
      </c>
      <c r="H22" s="20">
        <v>1554</v>
      </c>
    </row>
    <row r="23" spans="1:8" x14ac:dyDescent="0.35">
      <c r="A23" t="s">
        <v>1629</v>
      </c>
      <c r="B23" t="s">
        <v>1630</v>
      </c>
      <c r="C23" s="20">
        <v>1786</v>
      </c>
      <c r="D23" s="20">
        <v>0</v>
      </c>
      <c r="E23" s="20">
        <v>1786</v>
      </c>
      <c r="F23" s="20">
        <v>1825</v>
      </c>
      <c r="G23" s="20">
        <v>0</v>
      </c>
      <c r="H23" s="20">
        <v>1825</v>
      </c>
    </row>
    <row r="24" spans="1:8" x14ac:dyDescent="0.35">
      <c r="A24" t="s">
        <v>377</v>
      </c>
      <c r="B24" t="s">
        <v>378</v>
      </c>
      <c r="C24" s="20">
        <v>3572</v>
      </c>
      <c r="D24" s="20">
        <v>0</v>
      </c>
      <c r="E24" s="20">
        <v>3572</v>
      </c>
      <c r="F24" s="20">
        <v>3406</v>
      </c>
      <c r="G24" s="20">
        <v>0</v>
      </c>
      <c r="H24" s="20">
        <v>3406</v>
      </c>
    </row>
    <row r="25" spans="1:8" x14ac:dyDescent="0.35">
      <c r="A25" t="s">
        <v>1700</v>
      </c>
      <c r="B25" t="s">
        <v>1701</v>
      </c>
      <c r="C25" s="20">
        <v>1640</v>
      </c>
      <c r="D25" s="20">
        <v>0</v>
      </c>
      <c r="E25" s="20">
        <v>1640</v>
      </c>
      <c r="F25" s="20">
        <v>1837</v>
      </c>
      <c r="G25" s="20">
        <v>0</v>
      </c>
      <c r="H25" s="20">
        <v>1837</v>
      </c>
    </row>
    <row r="26" spans="1:8" x14ac:dyDescent="0.35">
      <c r="A26" t="s">
        <v>1567</v>
      </c>
      <c r="B26" t="s">
        <v>1568</v>
      </c>
      <c r="C26" s="20">
        <v>2207</v>
      </c>
      <c r="D26" s="20">
        <v>0</v>
      </c>
      <c r="E26" s="20">
        <v>2207</v>
      </c>
      <c r="F26" s="20">
        <v>2315</v>
      </c>
      <c r="G26" s="20">
        <v>0</v>
      </c>
      <c r="H26" s="20">
        <v>2315</v>
      </c>
    </row>
    <row r="27" spans="1:8" x14ac:dyDescent="0.35">
      <c r="A27" t="s">
        <v>1804</v>
      </c>
      <c r="B27" t="s">
        <v>1805</v>
      </c>
      <c r="C27" s="20">
        <v>2812</v>
      </c>
      <c r="D27" s="20">
        <v>0</v>
      </c>
      <c r="E27" s="20">
        <v>2812</v>
      </c>
      <c r="F27" s="20">
        <v>3109</v>
      </c>
      <c r="G27" s="20">
        <v>0</v>
      </c>
      <c r="H27" s="20">
        <v>3109</v>
      </c>
    </row>
    <row r="28" spans="1:8" x14ac:dyDescent="0.35">
      <c r="A28" t="s">
        <v>1429</v>
      </c>
      <c r="B28" t="s">
        <v>1430</v>
      </c>
      <c r="C28" s="20">
        <v>851</v>
      </c>
      <c r="D28" s="20">
        <v>0</v>
      </c>
      <c r="E28" s="20">
        <v>851</v>
      </c>
      <c r="F28" s="20">
        <v>866</v>
      </c>
      <c r="G28" s="20">
        <v>0</v>
      </c>
      <c r="H28" s="20">
        <v>866</v>
      </c>
    </row>
    <row r="29" spans="1:8" x14ac:dyDescent="0.35">
      <c r="A29" t="s">
        <v>513</v>
      </c>
      <c r="B29" t="s">
        <v>514</v>
      </c>
      <c r="C29" s="20">
        <v>1403</v>
      </c>
      <c r="D29" s="20">
        <v>0</v>
      </c>
      <c r="E29" s="20">
        <v>1403</v>
      </c>
      <c r="F29" s="20">
        <v>1330</v>
      </c>
      <c r="G29" s="20">
        <v>0</v>
      </c>
      <c r="H29" s="20">
        <v>1330</v>
      </c>
    </row>
    <row r="30" spans="1:8" x14ac:dyDescent="0.35">
      <c r="A30" t="s">
        <v>605</v>
      </c>
      <c r="B30" t="s">
        <v>606</v>
      </c>
      <c r="C30" s="20">
        <v>315</v>
      </c>
      <c r="D30" s="20">
        <v>0</v>
      </c>
      <c r="E30" s="20">
        <v>315</v>
      </c>
      <c r="F30" s="20">
        <v>243</v>
      </c>
      <c r="G30" s="20">
        <v>0</v>
      </c>
      <c r="H30" s="20">
        <v>243</v>
      </c>
    </row>
    <row r="31" spans="1:8" x14ac:dyDescent="0.35">
      <c r="A31" t="s">
        <v>961</v>
      </c>
      <c r="B31" t="s">
        <v>962</v>
      </c>
      <c r="C31" s="20">
        <v>2291</v>
      </c>
      <c r="D31" s="20">
        <v>0</v>
      </c>
      <c r="E31" s="20">
        <v>2291</v>
      </c>
      <c r="F31" s="20">
        <v>2218</v>
      </c>
      <c r="G31" s="20">
        <v>0</v>
      </c>
      <c r="H31" s="20">
        <v>2218</v>
      </c>
    </row>
    <row r="32" spans="1:8" x14ac:dyDescent="0.35">
      <c r="A32" t="s">
        <v>1957</v>
      </c>
      <c r="B32" t="s">
        <v>1958</v>
      </c>
      <c r="C32" s="20">
        <v>11434</v>
      </c>
      <c r="D32" s="20">
        <v>0</v>
      </c>
      <c r="E32" s="20">
        <v>11434</v>
      </c>
      <c r="F32" s="20">
        <v>13370</v>
      </c>
      <c r="G32" s="20">
        <v>0</v>
      </c>
      <c r="H32" s="20">
        <v>13370</v>
      </c>
    </row>
    <row r="33" spans="1:8" x14ac:dyDescent="0.35">
      <c r="A33" t="s">
        <v>1925</v>
      </c>
      <c r="B33" t="s">
        <v>1926</v>
      </c>
      <c r="C33" s="20">
        <v>4573</v>
      </c>
      <c r="D33" s="20">
        <v>0</v>
      </c>
      <c r="E33" s="20">
        <v>4573</v>
      </c>
      <c r="F33" s="20">
        <v>5959</v>
      </c>
      <c r="G33" s="20">
        <v>0</v>
      </c>
      <c r="H33" s="20">
        <v>5959</v>
      </c>
    </row>
    <row r="34" spans="1:8" x14ac:dyDescent="0.35">
      <c r="A34" t="s">
        <v>1463</v>
      </c>
      <c r="B34" t="s">
        <v>1464</v>
      </c>
      <c r="C34" s="20">
        <v>1854</v>
      </c>
      <c r="D34" s="20">
        <v>0</v>
      </c>
      <c r="E34" s="20">
        <v>1854</v>
      </c>
      <c r="F34" s="20">
        <v>1849</v>
      </c>
      <c r="G34" s="20">
        <v>0</v>
      </c>
      <c r="H34" s="20">
        <v>1849</v>
      </c>
    </row>
    <row r="35" spans="1:8" x14ac:dyDescent="0.35">
      <c r="A35" t="s">
        <v>1094</v>
      </c>
      <c r="B35" t="s">
        <v>1095</v>
      </c>
      <c r="C35" s="20">
        <v>366</v>
      </c>
      <c r="D35" s="20">
        <v>0</v>
      </c>
      <c r="E35" s="20">
        <v>366</v>
      </c>
      <c r="F35" s="20">
        <v>377</v>
      </c>
      <c r="G35" s="20">
        <v>0</v>
      </c>
      <c r="H35" s="20">
        <v>377</v>
      </c>
    </row>
    <row r="36" spans="1:8" x14ac:dyDescent="0.35">
      <c r="A36" t="s">
        <v>1247</v>
      </c>
      <c r="B36" t="s">
        <v>1248</v>
      </c>
      <c r="C36" s="20">
        <v>579</v>
      </c>
      <c r="D36" s="20">
        <v>0</v>
      </c>
      <c r="E36" s="20">
        <v>579</v>
      </c>
      <c r="F36" s="20">
        <v>594</v>
      </c>
      <c r="G36" s="20">
        <v>0</v>
      </c>
      <c r="H36" s="20">
        <v>594</v>
      </c>
    </row>
    <row r="37" spans="1:8" x14ac:dyDescent="0.35">
      <c r="A37" t="s">
        <v>249</v>
      </c>
      <c r="B37" t="s">
        <v>250</v>
      </c>
      <c r="C37" s="20">
        <v>3253</v>
      </c>
      <c r="D37" s="20">
        <v>0</v>
      </c>
      <c r="E37" s="20">
        <v>3253</v>
      </c>
      <c r="F37" s="20">
        <v>3033</v>
      </c>
      <c r="G37" s="20">
        <v>0</v>
      </c>
      <c r="H37" s="20">
        <v>3033</v>
      </c>
    </row>
    <row r="38" spans="1:8" x14ac:dyDescent="0.35">
      <c r="A38" t="s">
        <v>1810</v>
      </c>
      <c r="B38" t="s">
        <v>1811</v>
      </c>
      <c r="C38" s="20">
        <v>522</v>
      </c>
      <c r="D38" s="20">
        <v>0</v>
      </c>
      <c r="E38" s="20">
        <v>522</v>
      </c>
      <c r="F38" s="20">
        <v>630</v>
      </c>
      <c r="G38" s="20">
        <v>0</v>
      </c>
      <c r="H38" s="20">
        <v>630</v>
      </c>
    </row>
    <row r="39" spans="1:8" x14ac:dyDescent="0.35">
      <c r="A39" t="s">
        <v>719</v>
      </c>
      <c r="B39" t="s">
        <v>720</v>
      </c>
      <c r="C39" s="20">
        <v>397</v>
      </c>
      <c r="D39" s="20">
        <v>0</v>
      </c>
      <c r="E39" s="20">
        <v>397</v>
      </c>
      <c r="F39" s="20">
        <v>377</v>
      </c>
      <c r="G39" s="20">
        <v>0</v>
      </c>
      <c r="H39" s="20">
        <v>377</v>
      </c>
    </row>
    <row r="40" spans="1:8" x14ac:dyDescent="0.35">
      <c r="A40" t="s">
        <v>641</v>
      </c>
      <c r="B40" t="s">
        <v>642</v>
      </c>
      <c r="C40" s="20">
        <v>837</v>
      </c>
      <c r="D40" s="20">
        <v>0</v>
      </c>
      <c r="E40" s="20">
        <v>837</v>
      </c>
      <c r="F40" s="20">
        <v>775</v>
      </c>
      <c r="G40" s="20">
        <v>0</v>
      </c>
      <c r="H40" s="20">
        <v>775</v>
      </c>
    </row>
    <row r="41" spans="1:8" x14ac:dyDescent="0.35">
      <c r="A41" t="s">
        <v>1732</v>
      </c>
      <c r="B41" t="s">
        <v>1733</v>
      </c>
      <c r="C41" s="20">
        <v>1723</v>
      </c>
      <c r="D41" s="20">
        <v>0</v>
      </c>
      <c r="E41" s="20">
        <v>1723</v>
      </c>
      <c r="F41" s="20">
        <v>1832</v>
      </c>
      <c r="G41" s="20">
        <v>0</v>
      </c>
      <c r="H41" s="20">
        <v>1832</v>
      </c>
    </row>
    <row r="42" spans="1:8" x14ac:dyDescent="0.35">
      <c r="A42" t="s">
        <v>1477</v>
      </c>
      <c r="B42" t="s">
        <v>1478</v>
      </c>
      <c r="C42" s="20">
        <v>377</v>
      </c>
      <c r="D42" s="20">
        <v>0</v>
      </c>
      <c r="E42" s="20">
        <v>377</v>
      </c>
      <c r="F42" s="20">
        <v>393</v>
      </c>
      <c r="G42" s="20">
        <v>0</v>
      </c>
      <c r="H42" s="20">
        <v>393</v>
      </c>
    </row>
    <row r="43" spans="1:8" x14ac:dyDescent="0.35">
      <c r="A43" t="s">
        <v>1935</v>
      </c>
      <c r="B43" t="s">
        <v>1936</v>
      </c>
      <c r="C43" s="20">
        <v>12186</v>
      </c>
      <c r="D43" s="20">
        <v>0</v>
      </c>
      <c r="E43" s="20">
        <v>12186</v>
      </c>
      <c r="F43" s="20">
        <v>13697</v>
      </c>
      <c r="G43" s="20">
        <v>0</v>
      </c>
      <c r="H43" s="20">
        <v>13697</v>
      </c>
    </row>
    <row r="44" spans="1:8" x14ac:dyDescent="0.35">
      <c r="A44" t="s">
        <v>1025</v>
      </c>
      <c r="B44" t="s">
        <v>1026</v>
      </c>
      <c r="C44" s="20">
        <v>674</v>
      </c>
      <c r="D44" s="20">
        <v>0</v>
      </c>
      <c r="E44" s="20">
        <v>674</v>
      </c>
      <c r="F44" s="20">
        <v>646</v>
      </c>
      <c r="G44" s="20">
        <v>0</v>
      </c>
      <c r="H44" s="20">
        <v>646</v>
      </c>
    </row>
    <row r="45" spans="1:8" x14ac:dyDescent="0.35">
      <c r="A45" t="s">
        <v>77</v>
      </c>
      <c r="B45" t="s">
        <v>78</v>
      </c>
      <c r="C45" s="20">
        <v>45336</v>
      </c>
      <c r="D45" s="20">
        <v>0</v>
      </c>
      <c r="E45" s="20">
        <v>45336</v>
      </c>
      <c r="F45" s="20">
        <v>42883</v>
      </c>
      <c r="G45" s="20">
        <v>0</v>
      </c>
      <c r="H45" s="20">
        <v>42883</v>
      </c>
    </row>
    <row r="46" spans="1:8" x14ac:dyDescent="0.35">
      <c r="A46" t="s">
        <v>1348</v>
      </c>
      <c r="B46" t="s">
        <v>1349</v>
      </c>
      <c r="C46" s="20">
        <v>867</v>
      </c>
      <c r="D46" s="20">
        <v>0</v>
      </c>
      <c r="E46" s="20">
        <v>867</v>
      </c>
      <c r="F46" s="20">
        <v>893</v>
      </c>
      <c r="G46" s="20">
        <v>0</v>
      </c>
      <c r="H46" s="20">
        <v>893</v>
      </c>
    </row>
    <row r="47" spans="1:8" x14ac:dyDescent="0.35">
      <c r="A47" t="s">
        <v>1850</v>
      </c>
      <c r="B47" t="s">
        <v>1851</v>
      </c>
      <c r="C47" s="20">
        <v>2087</v>
      </c>
      <c r="D47" s="20">
        <v>0</v>
      </c>
      <c r="E47" s="20">
        <v>2087</v>
      </c>
      <c r="F47" s="20">
        <v>2429</v>
      </c>
      <c r="G47" s="20">
        <v>0</v>
      </c>
      <c r="H47" s="20">
        <v>2429</v>
      </c>
    </row>
    <row r="48" spans="1:8" x14ac:dyDescent="0.35">
      <c r="A48" t="s">
        <v>1249</v>
      </c>
      <c r="B48" t="s">
        <v>1250</v>
      </c>
      <c r="C48" s="20">
        <v>8720</v>
      </c>
      <c r="D48" s="20">
        <v>0</v>
      </c>
      <c r="E48" s="20">
        <v>8720</v>
      </c>
      <c r="F48" s="20">
        <v>8764</v>
      </c>
      <c r="G48" s="20">
        <v>0</v>
      </c>
      <c r="H48" s="20">
        <v>8764</v>
      </c>
    </row>
    <row r="49" spans="1:8" x14ac:dyDescent="0.35">
      <c r="A49" t="s">
        <v>1744</v>
      </c>
      <c r="B49" t="s">
        <v>1745</v>
      </c>
      <c r="C49" s="20">
        <v>1569</v>
      </c>
      <c r="D49" s="20">
        <v>0</v>
      </c>
      <c r="E49" s="20">
        <v>1569</v>
      </c>
      <c r="F49" s="20">
        <v>1732</v>
      </c>
      <c r="G49" s="20">
        <v>0</v>
      </c>
      <c r="H49" s="20">
        <v>1732</v>
      </c>
    </row>
    <row r="50" spans="1:8" x14ac:dyDescent="0.35">
      <c r="A50" t="s">
        <v>451</v>
      </c>
      <c r="B50" t="s">
        <v>452</v>
      </c>
      <c r="C50" s="20">
        <v>4944</v>
      </c>
      <c r="D50" s="20">
        <v>0</v>
      </c>
      <c r="E50" s="20">
        <v>4944</v>
      </c>
      <c r="F50" s="20">
        <v>4749</v>
      </c>
      <c r="G50" s="20">
        <v>0</v>
      </c>
      <c r="H50" s="20">
        <v>4749</v>
      </c>
    </row>
    <row r="51" spans="1:8" x14ac:dyDescent="0.35">
      <c r="A51" t="s">
        <v>61</v>
      </c>
      <c r="B51" t="s">
        <v>62</v>
      </c>
      <c r="C51" s="20">
        <v>13666</v>
      </c>
      <c r="D51" s="20">
        <v>0</v>
      </c>
      <c r="E51" s="20">
        <v>13666</v>
      </c>
      <c r="F51" s="20">
        <v>11546</v>
      </c>
      <c r="G51" s="20">
        <v>0</v>
      </c>
      <c r="H51" s="20">
        <v>11546</v>
      </c>
    </row>
    <row r="52" spans="1:8" x14ac:dyDescent="0.35">
      <c r="A52" t="s">
        <v>67</v>
      </c>
      <c r="B52" t="s">
        <v>68</v>
      </c>
      <c r="C52" s="20">
        <v>9887</v>
      </c>
      <c r="D52" s="20">
        <v>0</v>
      </c>
      <c r="E52" s="20">
        <v>9887</v>
      </c>
      <c r="F52" s="20">
        <v>7849</v>
      </c>
      <c r="G52" s="20">
        <v>0</v>
      </c>
      <c r="H52" s="20">
        <v>7849</v>
      </c>
    </row>
    <row r="53" spans="1:8" x14ac:dyDescent="0.35">
      <c r="A53" t="s">
        <v>737</v>
      </c>
      <c r="B53" t="s">
        <v>738</v>
      </c>
      <c r="C53" s="20">
        <v>1427</v>
      </c>
      <c r="D53" s="20">
        <v>0</v>
      </c>
      <c r="E53" s="20">
        <v>1427</v>
      </c>
      <c r="F53" s="20">
        <v>1427</v>
      </c>
      <c r="G53" s="20">
        <v>0</v>
      </c>
      <c r="H53" s="20">
        <v>1427</v>
      </c>
    </row>
    <row r="54" spans="1:8" x14ac:dyDescent="0.35">
      <c r="A54" t="s">
        <v>33</v>
      </c>
      <c r="B54" t="s">
        <v>34</v>
      </c>
      <c r="C54" s="20">
        <v>48532</v>
      </c>
      <c r="D54" s="20">
        <v>0</v>
      </c>
      <c r="E54" s="20">
        <v>48532</v>
      </c>
      <c r="F54" s="20">
        <v>44047</v>
      </c>
      <c r="G54" s="20">
        <v>0</v>
      </c>
      <c r="H54" s="20">
        <v>44047</v>
      </c>
    </row>
    <row r="55" spans="1:8" x14ac:dyDescent="0.35">
      <c r="A55" t="s">
        <v>93</v>
      </c>
      <c r="B55" t="s">
        <v>94</v>
      </c>
      <c r="C55" s="20">
        <v>8533</v>
      </c>
      <c r="D55" s="20">
        <v>0</v>
      </c>
      <c r="E55" s="20">
        <v>8533</v>
      </c>
      <c r="F55" s="20">
        <v>7468</v>
      </c>
      <c r="G55" s="20">
        <v>0</v>
      </c>
      <c r="H55" s="20">
        <v>7468</v>
      </c>
    </row>
    <row r="56" spans="1:8" x14ac:dyDescent="0.35">
      <c r="A56" t="s">
        <v>1641</v>
      </c>
      <c r="B56" t="s">
        <v>1642</v>
      </c>
      <c r="C56" s="20">
        <v>4111</v>
      </c>
      <c r="D56" s="20">
        <v>0</v>
      </c>
      <c r="E56" s="20">
        <v>4111</v>
      </c>
      <c r="F56" s="20">
        <v>4259</v>
      </c>
      <c r="G56" s="20">
        <v>0</v>
      </c>
      <c r="H56" s="20">
        <v>4259</v>
      </c>
    </row>
    <row r="57" spans="1:8" x14ac:dyDescent="0.35">
      <c r="A57" t="s">
        <v>11</v>
      </c>
      <c r="B57" t="s">
        <v>12</v>
      </c>
      <c r="C57" s="20">
        <v>64539</v>
      </c>
      <c r="D57" s="20">
        <v>0</v>
      </c>
      <c r="E57" s="20">
        <v>64539</v>
      </c>
      <c r="F57" s="20">
        <v>56420</v>
      </c>
      <c r="G57" s="20">
        <v>0</v>
      </c>
      <c r="H57" s="20">
        <v>56420</v>
      </c>
    </row>
    <row r="58" spans="1:8" x14ac:dyDescent="0.35">
      <c r="A58" t="s">
        <v>1921</v>
      </c>
      <c r="B58" t="s">
        <v>1922</v>
      </c>
      <c r="C58" s="20">
        <v>10146</v>
      </c>
      <c r="D58" s="20">
        <v>0</v>
      </c>
      <c r="E58" s="20">
        <v>10146</v>
      </c>
      <c r="F58" s="20">
        <v>11497</v>
      </c>
      <c r="G58" s="20">
        <v>0</v>
      </c>
      <c r="H58" s="20">
        <v>11497</v>
      </c>
    </row>
    <row r="59" spans="1:8" x14ac:dyDescent="0.35">
      <c r="A59" t="s">
        <v>1909</v>
      </c>
      <c r="B59" t="s">
        <v>1910</v>
      </c>
      <c r="C59" s="20">
        <v>13864</v>
      </c>
      <c r="D59" s="20">
        <v>0</v>
      </c>
      <c r="E59" s="20">
        <v>13864</v>
      </c>
      <c r="F59" s="20">
        <v>14833</v>
      </c>
      <c r="G59" s="20">
        <v>0</v>
      </c>
      <c r="H59" s="20">
        <v>14833</v>
      </c>
    </row>
    <row r="60" spans="1:8" x14ac:dyDescent="0.35">
      <c r="A60" t="s">
        <v>597</v>
      </c>
      <c r="B60" t="s">
        <v>598</v>
      </c>
      <c r="C60" s="20">
        <v>1072</v>
      </c>
      <c r="D60" s="20">
        <v>0</v>
      </c>
      <c r="E60" s="20">
        <v>1072</v>
      </c>
      <c r="F60" s="20">
        <v>1010</v>
      </c>
      <c r="G60" s="20">
        <v>0</v>
      </c>
      <c r="H60" s="20">
        <v>1010</v>
      </c>
    </row>
    <row r="61" spans="1:8" x14ac:dyDescent="0.35">
      <c r="A61" t="s">
        <v>1370</v>
      </c>
      <c r="B61" t="s">
        <v>1371</v>
      </c>
      <c r="C61" s="20">
        <v>1543</v>
      </c>
      <c r="D61" s="20">
        <v>0</v>
      </c>
      <c r="E61" s="20">
        <v>1543</v>
      </c>
      <c r="F61" s="20">
        <v>1617</v>
      </c>
      <c r="G61" s="20">
        <v>0</v>
      </c>
      <c r="H61" s="20">
        <v>1617</v>
      </c>
    </row>
    <row r="62" spans="1:8" x14ac:dyDescent="0.35">
      <c r="A62" t="s">
        <v>27</v>
      </c>
      <c r="B62" t="s">
        <v>28</v>
      </c>
      <c r="C62" s="20">
        <v>107817</v>
      </c>
      <c r="D62" s="20">
        <v>0</v>
      </c>
      <c r="E62" s="20">
        <v>107817</v>
      </c>
      <c r="F62" s="20">
        <v>100208</v>
      </c>
      <c r="G62" s="20">
        <v>0</v>
      </c>
      <c r="H62" s="20">
        <v>100208</v>
      </c>
    </row>
    <row r="63" spans="1:8" x14ac:dyDescent="0.35">
      <c r="A63" t="s">
        <v>1877</v>
      </c>
      <c r="B63" t="s">
        <v>1878</v>
      </c>
      <c r="C63" s="20">
        <v>23680</v>
      </c>
      <c r="D63" s="20">
        <v>0</v>
      </c>
      <c r="E63" s="20">
        <v>23680</v>
      </c>
      <c r="F63" s="20">
        <v>23539</v>
      </c>
      <c r="G63" s="20">
        <v>0</v>
      </c>
      <c r="H63" s="20">
        <v>23539</v>
      </c>
    </row>
    <row r="64" spans="1:8" x14ac:dyDescent="0.35">
      <c r="A64" t="s">
        <v>1842</v>
      </c>
      <c r="B64" t="s">
        <v>1843</v>
      </c>
      <c r="C64" s="20">
        <v>5781</v>
      </c>
      <c r="D64" s="20">
        <v>0</v>
      </c>
      <c r="E64" s="20">
        <v>5781</v>
      </c>
      <c r="F64" s="20">
        <v>6091</v>
      </c>
      <c r="G64" s="20">
        <v>0</v>
      </c>
      <c r="H64" s="20">
        <v>6091</v>
      </c>
    </row>
    <row r="65" spans="1:8" x14ac:dyDescent="0.35">
      <c r="A65" t="s">
        <v>1507</v>
      </c>
      <c r="B65" t="s">
        <v>1508</v>
      </c>
      <c r="C65" s="20">
        <v>642</v>
      </c>
      <c r="D65" s="20">
        <v>0</v>
      </c>
      <c r="E65" s="20">
        <v>642</v>
      </c>
      <c r="F65" s="20">
        <v>707</v>
      </c>
      <c r="G65" s="20">
        <v>0</v>
      </c>
      <c r="H65" s="20">
        <v>707</v>
      </c>
    </row>
    <row r="66" spans="1:8" x14ac:dyDescent="0.35">
      <c r="A66" t="s">
        <v>1609</v>
      </c>
      <c r="B66" t="s">
        <v>1610</v>
      </c>
      <c r="C66" s="20">
        <v>1036</v>
      </c>
      <c r="D66" s="20">
        <v>0</v>
      </c>
      <c r="E66" s="20">
        <v>1036</v>
      </c>
      <c r="F66" s="20">
        <v>1102</v>
      </c>
      <c r="G66" s="20">
        <v>0</v>
      </c>
      <c r="H66" s="20">
        <v>1102</v>
      </c>
    </row>
    <row r="67" spans="1:8" x14ac:dyDescent="0.35">
      <c r="A67" t="s">
        <v>1413</v>
      </c>
      <c r="B67" t="s">
        <v>1414</v>
      </c>
      <c r="C67" s="20">
        <v>207</v>
      </c>
      <c r="D67" s="20">
        <v>0</v>
      </c>
      <c r="E67" s="20">
        <v>207</v>
      </c>
      <c r="F67" s="20">
        <v>249</v>
      </c>
      <c r="G67" s="20">
        <v>0</v>
      </c>
      <c r="H67" s="20">
        <v>249</v>
      </c>
    </row>
    <row r="68" spans="1:8" x14ac:dyDescent="0.35">
      <c r="A68" t="s">
        <v>1123</v>
      </c>
      <c r="B68" t="s">
        <v>1124</v>
      </c>
      <c r="C68" s="20">
        <v>1021</v>
      </c>
      <c r="D68" s="20">
        <v>0</v>
      </c>
      <c r="E68" s="20">
        <v>1021</v>
      </c>
      <c r="F68" s="20">
        <v>1001</v>
      </c>
      <c r="G68" s="20">
        <v>0</v>
      </c>
      <c r="H68" s="20">
        <v>1001</v>
      </c>
    </row>
    <row r="69" spans="1:8" x14ac:dyDescent="0.35">
      <c r="A69" t="s">
        <v>501</v>
      </c>
      <c r="B69" t="s">
        <v>502</v>
      </c>
      <c r="C69" s="20">
        <v>441</v>
      </c>
      <c r="D69" s="20">
        <v>0</v>
      </c>
      <c r="E69" s="20">
        <v>441</v>
      </c>
      <c r="F69" s="20">
        <v>382</v>
      </c>
      <c r="G69" s="20">
        <v>0</v>
      </c>
      <c r="H69" s="20">
        <v>382</v>
      </c>
    </row>
    <row r="70" spans="1:8" x14ac:dyDescent="0.35">
      <c r="A70" t="s">
        <v>1215</v>
      </c>
      <c r="B70" t="s">
        <v>1216</v>
      </c>
      <c r="C70" s="20">
        <v>124</v>
      </c>
      <c r="D70" s="20">
        <v>0</v>
      </c>
      <c r="E70" s="20">
        <v>124</v>
      </c>
      <c r="F70" s="20">
        <v>137</v>
      </c>
      <c r="G70" s="20">
        <v>0</v>
      </c>
      <c r="H70" s="20">
        <v>137</v>
      </c>
    </row>
    <row r="71" spans="1:8" x14ac:dyDescent="0.35">
      <c r="A71" t="s">
        <v>1319</v>
      </c>
      <c r="B71" t="s">
        <v>1320</v>
      </c>
      <c r="C71" s="20">
        <v>644</v>
      </c>
      <c r="D71" s="20">
        <v>0</v>
      </c>
      <c r="E71" s="20">
        <v>644</v>
      </c>
      <c r="F71" s="20">
        <v>669</v>
      </c>
      <c r="G71" s="20">
        <v>0</v>
      </c>
      <c r="H71" s="20">
        <v>669</v>
      </c>
    </row>
    <row r="72" spans="1:8" x14ac:dyDescent="0.35">
      <c r="A72" t="s">
        <v>895</v>
      </c>
      <c r="B72" t="s">
        <v>896</v>
      </c>
      <c r="C72" s="20">
        <v>188</v>
      </c>
      <c r="D72" s="20">
        <v>0</v>
      </c>
      <c r="E72" s="20">
        <v>188</v>
      </c>
      <c r="F72" s="20">
        <v>165</v>
      </c>
      <c r="G72" s="20">
        <v>0</v>
      </c>
      <c r="H72" s="20">
        <v>165</v>
      </c>
    </row>
    <row r="73" spans="1:8" x14ac:dyDescent="0.35">
      <c r="A73" t="s">
        <v>1151</v>
      </c>
      <c r="B73" t="s">
        <v>1152</v>
      </c>
      <c r="C73" s="20">
        <v>151</v>
      </c>
      <c r="D73" s="20">
        <v>0</v>
      </c>
      <c r="E73" s="20">
        <v>151</v>
      </c>
      <c r="F73" s="20">
        <v>144</v>
      </c>
      <c r="G73" s="20">
        <v>0</v>
      </c>
      <c r="H73" s="20">
        <v>144</v>
      </c>
    </row>
    <row r="74" spans="1:8" x14ac:dyDescent="0.35">
      <c r="A74" t="s">
        <v>1027</v>
      </c>
      <c r="B74" t="s">
        <v>1028</v>
      </c>
      <c r="C74" s="20">
        <v>183</v>
      </c>
      <c r="D74" s="20">
        <v>0</v>
      </c>
      <c r="E74" s="20">
        <v>183</v>
      </c>
      <c r="F74" s="20">
        <v>191</v>
      </c>
      <c r="G74" s="20">
        <v>0</v>
      </c>
      <c r="H74" s="20">
        <v>191</v>
      </c>
    </row>
    <row r="75" spans="1:8" x14ac:dyDescent="0.35">
      <c r="A75" t="s">
        <v>953</v>
      </c>
      <c r="B75" t="s">
        <v>954</v>
      </c>
      <c r="C75" s="20">
        <v>128</v>
      </c>
      <c r="D75" s="20">
        <v>0</v>
      </c>
      <c r="E75" s="20">
        <v>128</v>
      </c>
      <c r="F75" s="20">
        <v>116</v>
      </c>
      <c r="G75" s="20">
        <v>0</v>
      </c>
      <c r="H75" s="20">
        <v>116</v>
      </c>
    </row>
    <row r="76" spans="1:8" x14ac:dyDescent="0.35">
      <c r="A76" t="s">
        <v>1627</v>
      </c>
      <c r="B76" t="s">
        <v>1628</v>
      </c>
      <c r="C76" s="20">
        <v>810</v>
      </c>
      <c r="D76" s="20">
        <v>0</v>
      </c>
      <c r="E76" s="20">
        <v>810</v>
      </c>
      <c r="F76" s="20">
        <v>898</v>
      </c>
      <c r="G76" s="20">
        <v>0</v>
      </c>
      <c r="H76" s="20">
        <v>898</v>
      </c>
    </row>
    <row r="77" spans="1:8" x14ac:dyDescent="0.35">
      <c r="A77" t="s">
        <v>1199</v>
      </c>
      <c r="B77" t="s">
        <v>1200</v>
      </c>
      <c r="C77" s="20">
        <v>888</v>
      </c>
      <c r="D77" s="20">
        <v>0</v>
      </c>
      <c r="E77" s="20">
        <v>888</v>
      </c>
      <c r="F77" s="20">
        <v>914</v>
      </c>
      <c r="G77" s="20">
        <v>0</v>
      </c>
      <c r="H77" s="20">
        <v>914</v>
      </c>
    </row>
    <row r="78" spans="1:8" x14ac:dyDescent="0.35">
      <c r="A78" t="s">
        <v>945</v>
      </c>
      <c r="B78" t="s">
        <v>946</v>
      </c>
      <c r="C78" s="20">
        <v>477</v>
      </c>
      <c r="D78" s="20">
        <v>0</v>
      </c>
      <c r="E78" s="20">
        <v>477</v>
      </c>
      <c r="F78" s="20">
        <v>450</v>
      </c>
      <c r="G78" s="20">
        <v>0</v>
      </c>
      <c r="H78" s="20">
        <v>450</v>
      </c>
    </row>
    <row r="79" spans="1:8" x14ac:dyDescent="0.35">
      <c r="A79" t="s">
        <v>357</v>
      </c>
      <c r="B79" t="s">
        <v>358</v>
      </c>
      <c r="C79" s="20">
        <v>1237</v>
      </c>
      <c r="D79" s="20">
        <v>0</v>
      </c>
      <c r="E79" s="20">
        <v>1237</v>
      </c>
      <c r="F79" s="20">
        <v>1108</v>
      </c>
      <c r="G79" s="20">
        <v>0</v>
      </c>
      <c r="H79" s="20">
        <v>1108</v>
      </c>
    </row>
    <row r="80" spans="1:8" x14ac:dyDescent="0.35">
      <c r="A80" t="s">
        <v>843</v>
      </c>
      <c r="B80" t="s">
        <v>844</v>
      </c>
      <c r="C80" s="20">
        <v>1113</v>
      </c>
      <c r="D80" s="20">
        <v>0</v>
      </c>
      <c r="E80" s="20">
        <v>1113</v>
      </c>
      <c r="F80" s="20">
        <v>1103</v>
      </c>
      <c r="G80" s="20">
        <v>0</v>
      </c>
      <c r="H80" s="20">
        <v>1103</v>
      </c>
    </row>
    <row r="81" spans="1:8" x14ac:dyDescent="0.35">
      <c r="A81" t="s">
        <v>211</v>
      </c>
      <c r="B81" t="s">
        <v>212</v>
      </c>
      <c r="C81" s="20">
        <v>8257</v>
      </c>
      <c r="D81" s="20">
        <v>1160</v>
      </c>
      <c r="E81" s="20">
        <v>7097</v>
      </c>
      <c r="F81" s="20">
        <v>7269</v>
      </c>
      <c r="G81" s="20">
        <v>471</v>
      </c>
      <c r="H81" s="20">
        <v>6798</v>
      </c>
    </row>
    <row r="82" spans="1:8" x14ac:dyDescent="0.35">
      <c r="A82" t="s">
        <v>163</v>
      </c>
      <c r="B82" t="s">
        <v>164</v>
      </c>
      <c r="C82" s="20">
        <v>2436</v>
      </c>
      <c r="D82" s="20">
        <v>0</v>
      </c>
      <c r="E82" s="20">
        <v>2436</v>
      </c>
      <c r="F82" s="20">
        <v>1937</v>
      </c>
      <c r="G82" s="20">
        <v>0</v>
      </c>
      <c r="H82" s="20">
        <v>1937</v>
      </c>
    </row>
    <row r="83" spans="1:8" x14ac:dyDescent="0.35">
      <c r="A83" t="s">
        <v>769</v>
      </c>
      <c r="B83" t="s">
        <v>770</v>
      </c>
      <c r="C83" s="20">
        <v>499</v>
      </c>
      <c r="D83" s="20">
        <v>0</v>
      </c>
      <c r="E83" s="20">
        <v>499</v>
      </c>
      <c r="F83" s="20">
        <v>480</v>
      </c>
      <c r="G83" s="20">
        <v>0</v>
      </c>
      <c r="H83" s="20">
        <v>480</v>
      </c>
    </row>
    <row r="84" spans="1:8" x14ac:dyDescent="0.35">
      <c r="A84" t="s">
        <v>1078</v>
      </c>
      <c r="B84" t="s">
        <v>1079</v>
      </c>
      <c r="C84" s="20">
        <v>236</v>
      </c>
      <c r="D84" s="20">
        <v>0</v>
      </c>
      <c r="E84" s="20">
        <v>236</v>
      </c>
      <c r="F84" s="20">
        <v>223</v>
      </c>
      <c r="G84" s="20">
        <v>0</v>
      </c>
      <c r="H84" s="20">
        <v>223</v>
      </c>
    </row>
    <row r="85" spans="1:8" x14ac:dyDescent="0.35">
      <c r="A85" t="s">
        <v>1166</v>
      </c>
      <c r="B85" t="s">
        <v>1167</v>
      </c>
      <c r="C85" s="20">
        <v>523</v>
      </c>
      <c r="D85" s="20">
        <v>0</v>
      </c>
      <c r="E85" s="20">
        <v>523</v>
      </c>
      <c r="F85" s="20">
        <v>504</v>
      </c>
      <c r="G85" s="20">
        <v>0</v>
      </c>
      <c r="H85" s="20">
        <v>504</v>
      </c>
    </row>
    <row r="86" spans="1:8" x14ac:dyDescent="0.35">
      <c r="A86" t="s">
        <v>1758</v>
      </c>
      <c r="B86" t="s">
        <v>1759</v>
      </c>
      <c r="C86" s="20">
        <v>2218</v>
      </c>
      <c r="D86" s="20">
        <v>0</v>
      </c>
      <c r="E86" s="20">
        <v>2218</v>
      </c>
      <c r="F86" s="20">
        <v>2366</v>
      </c>
      <c r="G86" s="20">
        <v>0</v>
      </c>
      <c r="H86" s="20">
        <v>2366</v>
      </c>
    </row>
    <row r="87" spans="1:8" x14ac:dyDescent="0.35">
      <c r="A87" t="s">
        <v>721</v>
      </c>
      <c r="B87" t="s">
        <v>722</v>
      </c>
      <c r="C87" s="20">
        <v>117</v>
      </c>
      <c r="D87" s="20">
        <v>0</v>
      </c>
      <c r="E87" s="20">
        <v>117</v>
      </c>
      <c r="F87" s="20">
        <v>64</v>
      </c>
      <c r="G87" s="20">
        <v>0</v>
      </c>
      <c r="H87" s="20">
        <v>64</v>
      </c>
    </row>
    <row r="88" spans="1:8" x14ac:dyDescent="0.35">
      <c r="A88" t="s">
        <v>1133</v>
      </c>
      <c r="B88" t="s">
        <v>1134</v>
      </c>
      <c r="C88" s="20">
        <v>135</v>
      </c>
      <c r="D88" s="20">
        <v>0</v>
      </c>
      <c r="E88" s="20">
        <v>135</v>
      </c>
      <c r="F88" s="20">
        <v>119</v>
      </c>
      <c r="G88" s="20">
        <v>0</v>
      </c>
      <c r="H88" s="20">
        <v>119</v>
      </c>
    </row>
    <row r="89" spans="1:8" x14ac:dyDescent="0.35">
      <c r="A89" t="s">
        <v>1992</v>
      </c>
      <c r="B89" t="s">
        <v>1993</v>
      </c>
      <c r="C89" s="20">
        <v>27022</v>
      </c>
      <c r="D89" s="20">
        <v>0</v>
      </c>
      <c r="E89" s="20">
        <v>27022</v>
      </c>
      <c r="F89" s="20">
        <v>30038</v>
      </c>
      <c r="G89" s="20">
        <v>0</v>
      </c>
      <c r="H89" s="20">
        <v>30038</v>
      </c>
    </row>
    <row r="90" spans="1:8" x14ac:dyDescent="0.35">
      <c r="A90" t="s">
        <v>1820</v>
      </c>
      <c r="B90" t="s">
        <v>1821</v>
      </c>
      <c r="C90" s="20">
        <v>6861</v>
      </c>
      <c r="D90" s="20">
        <v>0</v>
      </c>
      <c r="E90" s="20">
        <v>6861</v>
      </c>
      <c r="F90" s="20">
        <v>7105</v>
      </c>
      <c r="G90" s="20">
        <v>0</v>
      </c>
      <c r="H90" s="20">
        <v>7105</v>
      </c>
    </row>
    <row r="91" spans="1:8" x14ac:dyDescent="0.35">
      <c r="A91" t="s">
        <v>423</v>
      </c>
      <c r="B91" t="s">
        <v>424</v>
      </c>
      <c r="C91" s="20">
        <v>798</v>
      </c>
      <c r="D91" s="20">
        <v>0</v>
      </c>
      <c r="E91" s="20">
        <v>798</v>
      </c>
      <c r="F91" s="20">
        <v>674</v>
      </c>
      <c r="G91" s="20">
        <v>0</v>
      </c>
      <c r="H91" s="20">
        <v>674</v>
      </c>
    </row>
    <row r="92" spans="1:8" x14ac:dyDescent="0.35">
      <c r="A92" t="s">
        <v>111</v>
      </c>
      <c r="B92" t="s">
        <v>112</v>
      </c>
      <c r="C92" s="20">
        <v>12158</v>
      </c>
      <c r="D92" s="20">
        <v>0</v>
      </c>
      <c r="E92" s="20">
        <v>12158</v>
      </c>
      <c r="F92" s="20">
        <v>11169</v>
      </c>
      <c r="G92" s="20">
        <v>0</v>
      </c>
      <c r="H92" s="20">
        <v>11169</v>
      </c>
    </row>
    <row r="93" spans="1:8" x14ac:dyDescent="0.35">
      <c r="A93" t="s">
        <v>643</v>
      </c>
      <c r="B93" t="s">
        <v>644</v>
      </c>
      <c r="C93" s="20">
        <v>2029</v>
      </c>
      <c r="D93" s="20">
        <v>0</v>
      </c>
      <c r="E93" s="20">
        <v>2029</v>
      </c>
      <c r="F93" s="20">
        <v>1919</v>
      </c>
      <c r="G93" s="20">
        <v>0</v>
      </c>
      <c r="H93" s="20">
        <v>1919</v>
      </c>
    </row>
    <row r="94" spans="1:8" x14ac:dyDescent="0.35">
      <c r="A94" t="s">
        <v>359</v>
      </c>
      <c r="B94" t="s">
        <v>360</v>
      </c>
      <c r="C94" s="20">
        <v>3000</v>
      </c>
      <c r="D94" s="20">
        <v>0</v>
      </c>
      <c r="E94" s="20">
        <v>3000</v>
      </c>
      <c r="F94" s="20">
        <v>2871</v>
      </c>
      <c r="G94" s="20">
        <v>0</v>
      </c>
      <c r="H94" s="20">
        <v>2871</v>
      </c>
    </row>
    <row r="95" spans="1:8" x14ac:dyDescent="0.35">
      <c r="A95" t="s">
        <v>143</v>
      </c>
      <c r="B95" t="s">
        <v>144</v>
      </c>
      <c r="C95" s="20">
        <v>21760</v>
      </c>
      <c r="D95" s="20">
        <v>0</v>
      </c>
      <c r="E95" s="20">
        <v>21760</v>
      </c>
      <c r="F95" s="20">
        <v>20862</v>
      </c>
      <c r="G95" s="20">
        <v>0</v>
      </c>
      <c r="H95" s="20">
        <v>20862</v>
      </c>
    </row>
    <row r="96" spans="1:8" x14ac:dyDescent="0.35">
      <c r="A96" t="s">
        <v>701</v>
      </c>
      <c r="B96" t="s">
        <v>702</v>
      </c>
      <c r="C96" s="20">
        <v>114</v>
      </c>
      <c r="D96" s="20">
        <v>0</v>
      </c>
      <c r="E96" s="20">
        <v>114</v>
      </c>
      <c r="F96" s="20">
        <v>107</v>
      </c>
      <c r="G96" s="20">
        <v>0</v>
      </c>
      <c r="H96" s="20">
        <v>107</v>
      </c>
    </row>
    <row r="97" spans="1:8" x14ac:dyDescent="0.35">
      <c r="A97" t="s">
        <v>1893</v>
      </c>
      <c r="B97" t="s">
        <v>1894</v>
      </c>
      <c r="C97" s="20">
        <v>13936</v>
      </c>
      <c r="D97" s="20">
        <v>0</v>
      </c>
      <c r="E97" s="20">
        <v>13936</v>
      </c>
      <c r="F97" s="20">
        <v>14314</v>
      </c>
      <c r="G97" s="20">
        <v>0</v>
      </c>
      <c r="H97" s="20">
        <v>14314</v>
      </c>
    </row>
    <row r="98" spans="1:8" x14ac:dyDescent="0.35">
      <c r="A98" t="s">
        <v>1651</v>
      </c>
      <c r="B98" t="s">
        <v>1652</v>
      </c>
      <c r="C98" s="20">
        <v>16167</v>
      </c>
      <c r="D98" s="20">
        <v>0</v>
      </c>
      <c r="E98" s="20">
        <v>16167</v>
      </c>
      <c r="F98" s="20">
        <v>16044</v>
      </c>
      <c r="G98" s="20">
        <v>0</v>
      </c>
      <c r="H98" s="20">
        <v>16044</v>
      </c>
    </row>
    <row r="99" spans="1:8" x14ac:dyDescent="0.35">
      <c r="A99" t="s">
        <v>1325</v>
      </c>
      <c r="B99" t="s">
        <v>1326</v>
      </c>
      <c r="C99" s="20">
        <v>115</v>
      </c>
      <c r="D99" s="20">
        <v>0</v>
      </c>
      <c r="E99" s="20">
        <v>115</v>
      </c>
      <c r="F99" s="20">
        <v>121</v>
      </c>
      <c r="G99" s="20">
        <v>0</v>
      </c>
      <c r="H99" s="20">
        <v>121</v>
      </c>
    </row>
    <row r="100" spans="1:8" x14ac:dyDescent="0.35">
      <c r="A100" t="s">
        <v>462</v>
      </c>
      <c r="B100" t="s">
        <v>463</v>
      </c>
      <c r="C100" s="20">
        <v>1025</v>
      </c>
      <c r="D100" s="20">
        <v>0</v>
      </c>
      <c r="E100" s="20">
        <v>1025</v>
      </c>
      <c r="F100" s="20">
        <v>905</v>
      </c>
      <c r="G100" s="20">
        <v>0</v>
      </c>
      <c r="H100" s="20">
        <v>905</v>
      </c>
    </row>
    <row r="101" spans="1:8" x14ac:dyDescent="0.35">
      <c r="A101" t="s">
        <v>1168</v>
      </c>
      <c r="B101" t="s">
        <v>1169</v>
      </c>
      <c r="C101" s="20">
        <v>57</v>
      </c>
      <c r="D101" s="20">
        <v>0</v>
      </c>
      <c r="E101" s="20">
        <v>57</v>
      </c>
      <c r="F101" s="20">
        <v>58</v>
      </c>
      <c r="G101" s="20">
        <v>0</v>
      </c>
      <c r="H101" s="20">
        <v>58</v>
      </c>
    </row>
    <row r="102" spans="1:8" x14ac:dyDescent="0.35">
      <c r="A102" t="s">
        <v>1103</v>
      </c>
      <c r="B102" t="s">
        <v>1104</v>
      </c>
      <c r="C102" s="20">
        <v>14</v>
      </c>
      <c r="D102" s="20">
        <v>0</v>
      </c>
      <c r="E102" s="20">
        <v>14</v>
      </c>
      <c r="F102" s="20">
        <v>9</v>
      </c>
      <c r="G102" s="20">
        <v>0</v>
      </c>
      <c r="H102" s="20">
        <v>9</v>
      </c>
    </row>
    <row r="103" spans="1:8" x14ac:dyDescent="0.35">
      <c r="A103" t="s">
        <v>1259</v>
      </c>
      <c r="B103" t="s">
        <v>1260</v>
      </c>
      <c r="C103" s="20">
        <v>184</v>
      </c>
      <c r="D103" s="20">
        <v>0</v>
      </c>
      <c r="E103" s="20">
        <v>184</v>
      </c>
      <c r="F103" s="20">
        <v>204</v>
      </c>
      <c r="G103" s="20">
        <v>0</v>
      </c>
      <c r="H103" s="20">
        <v>204</v>
      </c>
    </row>
    <row r="104" spans="1:8" x14ac:dyDescent="0.35">
      <c r="A104" t="s">
        <v>201</v>
      </c>
      <c r="B104" t="s">
        <v>202</v>
      </c>
      <c r="C104" s="20">
        <v>1506</v>
      </c>
      <c r="D104" s="20">
        <v>0</v>
      </c>
      <c r="E104" s="20">
        <v>1506</v>
      </c>
      <c r="F104" s="20">
        <v>1180</v>
      </c>
      <c r="G104" s="20">
        <v>0</v>
      </c>
      <c r="H104" s="20">
        <v>1180</v>
      </c>
    </row>
    <row r="105" spans="1:8" x14ac:dyDescent="0.35">
      <c r="A105" t="s">
        <v>464</v>
      </c>
      <c r="B105" t="s">
        <v>465</v>
      </c>
      <c r="C105" s="20">
        <v>853</v>
      </c>
      <c r="D105" s="20">
        <v>0</v>
      </c>
      <c r="E105" s="20">
        <v>853</v>
      </c>
      <c r="F105" s="20">
        <v>793</v>
      </c>
      <c r="G105" s="20">
        <v>0</v>
      </c>
      <c r="H105" s="20">
        <v>793</v>
      </c>
    </row>
    <row r="106" spans="1:8" x14ac:dyDescent="0.35">
      <c r="A106" t="s">
        <v>267</v>
      </c>
      <c r="B106" t="s">
        <v>268</v>
      </c>
      <c r="C106" s="20">
        <v>3564</v>
      </c>
      <c r="D106" s="20">
        <v>0</v>
      </c>
      <c r="E106" s="20">
        <v>3564</v>
      </c>
      <c r="F106" s="20">
        <v>3393</v>
      </c>
      <c r="G106" s="20">
        <v>0</v>
      </c>
      <c r="H106" s="20">
        <v>3393</v>
      </c>
    </row>
    <row r="107" spans="1:8" x14ac:dyDescent="0.35">
      <c r="A107" t="s">
        <v>1125</v>
      </c>
      <c r="B107" t="s">
        <v>1126</v>
      </c>
      <c r="C107" s="20">
        <v>143</v>
      </c>
      <c r="D107" s="20">
        <v>0</v>
      </c>
      <c r="E107" s="20">
        <v>143</v>
      </c>
      <c r="F107" s="20">
        <v>166</v>
      </c>
      <c r="G107" s="20">
        <v>0</v>
      </c>
      <c r="H107" s="20">
        <v>166</v>
      </c>
    </row>
    <row r="108" spans="1:8" x14ac:dyDescent="0.35">
      <c r="A108" t="s">
        <v>883</v>
      </c>
      <c r="B108" t="s">
        <v>884</v>
      </c>
      <c r="C108" s="20">
        <v>261</v>
      </c>
      <c r="D108" s="20">
        <v>0</v>
      </c>
      <c r="E108" s="20">
        <v>261</v>
      </c>
      <c r="F108" s="20">
        <v>243</v>
      </c>
      <c r="G108" s="20">
        <v>0</v>
      </c>
      <c r="H108" s="20">
        <v>243</v>
      </c>
    </row>
    <row r="109" spans="1:8" x14ac:dyDescent="0.35">
      <c r="A109" t="s">
        <v>1163</v>
      </c>
      <c r="B109" t="s">
        <v>1164</v>
      </c>
      <c r="C109" s="20">
        <v>211</v>
      </c>
      <c r="D109" s="20">
        <v>0</v>
      </c>
      <c r="E109" s="20">
        <v>211</v>
      </c>
      <c r="F109" s="20">
        <v>220</v>
      </c>
      <c r="G109" s="20">
        <v>0</v>
      </c>
      <c r="H109" s="20">
        <v>220</v>
      </c>
    </row>
    <row r="110" spans="1:8" x14ac:dyDescent="0.35">
      <c r="A110" t="s">
        <v>1519</v>
      </c>
      <c r="B110" t="s">
        <v>1520</v>
      </c>
      <c r="C110" s="20">
        <v>155</v>
      </c>
      <c r="D110" s="20">
        <v>0</v>
      </c>
      <c r="E110" s="20">
        <v>155</v>
      </c>
      <c r="F110" s="20">
        <v>227</v>
      </c>
      <c r="G110" s="20">
        <v>0</v>
      </c>
      <c r="H110" s="20">
        <v>227</v>
      </c>
    </row>
    <row r="111" spans="1:8" x14ac:dyDescent="0.35">
      <c r="A111" t="s">
        <v>425</v>
      </c>
      <c r="B111" t="s">
        <v>426</v>
      </c>
      <c r="C111" s="20">
        <v>1199</v>
      </c>
      <c r="D111" s="20">
        <v>0</v>
      </c>
      <c r="E111" s="20">
        <v>1199</v>
      </c>
      <c r="F111" s="20">
        <v>1067</v>
      </c>
      <c r="G111" s="20">
        <v>0</v>
      </c>
      <c r="H111" s="20">
        <v>1067</v>
      </c>
    </row>
    <row r="112" spans="1:8" x14ac:dyDescent="0.35">
      <c r="A112" t="s">
        <v>1746</v>
      </c>
      <c r="B112" t="s">
        <v>1747</v>
      </c>
      <c r="C112" s="20">
        <v>1737</v>
      </c>
      <c r="D112" s="20">
        <v>0</v>
      </c>
      <c r="E112" s="20">
        <v>1737</v>
      </c>
      <c r="F112" s="20">
        <v>1952</v>
      </c>
      <c r="G112" s="20">
        <v>0</v>
      </c>
      <c r="H112" s="20">
        <v>1952</v>
      </c>
    </row>
    <row r="113" spans="1:8" x14ac:dyDescent="0.35">
      <c r="A113" t="s">
        <v>1423</v>
      </c>
      <c r="B113" t="s">
        <v>1424</v>
      </c>
      <c r="C113" s="20">
        <v>545</v>
      </c>
      <c r="D113" s="20">
        <v>0</v>
      </c>
      <c r="E113" s="20">
        <v>545</v>
      </c>
      <c r="F113" s="20">
        <v>567</v>
      </c>
      <c r="G113" s="20">
        <v>0</v>
      </c>
      <c r="H113" s="20">
        <v>567</v>
      </c>
    </row>
    <row r="114" spans="1:8" x14ac:dyDescent="0.35">
      <c r="A114" t="s">
        <v>1623</v>
      </c>
      <c r="B114" t="s">
        <v>1624</v>
      </c>
      <c r="C114" s="20">
        <v>486</v>
      </c>
      <c r="D114" s="20">
        <v>0</v>
      </c>
      <c r="E114" s="20">
        <v>486</v>
      </c>
      <c r="F114" s="20">
        <v>609</v>
      </c>
      <c r="G114" s="20">
        <v>0</v>
      </c>
      <c r="H114" s="20">
        <v>609</v>
      </c>
    </row>
    <row r="115" spans="1:8" x14ac:dyDescent="0.35">
      <c r="A115" t="s">
        <v>1217</v>
      </c>
      <c r="B115" t="s">
        <v>1218</v>
      </c>
      <c r="C115" s="20">
        <v>3248</v>
      </c>
      <c r="D115" s="20">
        <v>0</v>
      </c>
      <c r="E115" s="20">
        <v>3248</v>
      </c>
      <c r="F115" s="20">
        <v>3209</v>
      </c>
      <c r="G115" s="20">
        <v>0</v>
      </c>
      <c r="H115" s="20">
        <v>3209</v>
      </c>
    </row>
    <row r="116" spans="1:8" x14ac:dyDescent="0.35">
      <c r="A116" t="s">
        <v>265</v>
      </c>
      <c r="B116" t="s">
        <v>266</v>
      </c>
      <c r="C116" s="20">
        <v>4354</v>
      </c>
      <c r="D116" s="20">
        <v>0</v>
      </c>
      <c r="E116" s="20">
        <v>4354</v>
      </c>
      <c r="F116" s="20">
        <v>4001</v>
      </c>
      <c r="G116" s="20">
        <v>0</v>
      </c>
      <c r="H116" s="20">
        <v>4001</v>
      </c>
    </row>
    <row r="117" spans="1:8" x14ac:dyDescent="0.35">
      <c r="A117" t="s">
        <v>1873</v>
      </c>
      <c r="B117" t="s">
        <v>1874</v>
      </c>
      <c r="C117" s="20">
        <v>6160</v>
      </c>
      <c r="D117" s="20">
        <v>0</v>
      </c>
      <c r="E117" s="20">
        <v>6160</v>
      </c>
      <c r="F117" s="20">
        <v>6753</v>
      </c>
      <c r="G117" s="20">
        <v>0</v>
      </c>
      <c r="H117" s="20">
        <v>6753</v>
      </c>
    </row>
    <row r="118" spans="1:8" x14ac:dyDescent="0.35">
      <c r="A118" t="s">
        <v>1437</v>
      </c>
      <c r="B118" t="s">
        <v>1438</v>
      </c>
      <c r="C118" s="20">
        <v>1423</v>
      </c>
      <c r="D118" s="20">
        <v>0</v>
      </c>
      <c r="E118" s="20">
        <v>1423</v>
      </c>
      <c r="F118" s="20">
        <v>1443</v>
      </c>
      <c r="G118" s="20">
        <v>0</v>
      </c>
      <c r="H118" s="20">
        <v>1443</v>
      </c>
    </row>
    <row r="119" spans="1:8" x14ac:dyDescent="0.35">
      <c r="A119" t="s">
        <v>1479</v>
      </c>
      <c r="B119" t="s">
        <v>1480</v>
      </c>
      <c r="C119" s="20">
        <v>217</v>
      </c>
      <c r="D119" s="20">
        <v>0</v>
      </c>
      <c r="E119" s="20">
        <v>217</v>
      </c>
      <c r="F119" s="20">
        <v>267</v>
      </c>
      <c r="G119" s="20">
        <v>0</v>
      </c>
      <c r="H119" s="20">
        <v>267</v>
      </c>
    </row>
    <row r="120" spans="1:8" x14ac:dyDescent="0.35">
      <c r="A120" t="s">
        <v>231</v>
      </c>
      <c r="B120" t="s">
        <v>232</v>
      </c>
      <c r="C120" s="20">
        <v>3840</v>
      </c>
      <c r="D120" s="20">
        <v>0</v>
      </c>
      <c r="E120" s="20">
        <v>3840</v>
      </c>
      <c r="F120" s="20">
        <v>3514</v>
      </c>
      <c r="G120" s="20">
        <v>0</v>
      </c>
      <c r="H120" s="20">
        <v>3514</v>
      </c>
    </row>
    <row r="121" spans="1:8" x14ac:dyDescent="0.35">
      <c r="A121" t="s">
        <v>1358</v>
      </c>
      <c r="B121" t="s">
        <v>1359</v>
      </c>
      <c r="C121" s="20">
        <v>359</v>
      </c>
      <c r="D121" s="20">
        <v>0</v>
      </c>
      <c r="E121" s="20">
        <v>359</v>
      </c>
      <c r="F121" s="20">
        <v>365</v>
      </c>
      <c r="G121" s="20">
        <v>0</v>
      </c>
      <c r="H121" s="20">
        <v>365</v>
      </c>
    </row>
    <row r="122" spans="1:8" x14ac:dyDescent="0.35">
      <c r="A122" t="s">
        <v>607</v>
      </c>
      <c r="B122" t="s">
        <v>608</v>
      </c>
      <c r="C122" s="20">
        <v>1460</v>
      </c>
      <c r="D122" s="20">
        <v>0</v>
      </c>
      <c r="E122" s="20">
        <v>1460</v>
      </c>
      <c r="F122" s="20">
        <v>1392</v>
      </c>
      <c r="G122" s="20">
        <v>0</v>
      </c>
      <c r="H122" s="20">
        <v>1392</v>
      </c>
    </row>
    <row r="123" spans="1:8" x14ac:dyDescent="0.35">
      <c r="A123" t="s">
        <v>1527</v>
      </c>
      <c r="B123" t="s">
        <v>1528</v>
      </c>
      <c r="C123" s="20">
        <v>279</v>
      </c>
      <c r="D123" s="20">
        <v>0</v>
      </c>
      <c r="E123" s="20">
        <v>279</v>
      </c>
      <c r="F123" s="20">
        <v>348</v>
      </c>
      <c r="G123" s="20">
        <v>0</v>
      </c>
      <c r="H123" s="20">
        <v>348</v>
      </c>
    </row>
    <row r="124" spans="1:8" x14ac:dyDescent="0.35">
      <c r="A124" t="s">
        <v>1521</v>
      </c>
      <c r="B124" t="s">
        <v>1522</v>
      </c>
      <c r="C124" s="20">
        <v>426</v>
      </c>
      <c r="D124" s="20">
        <v>0</v>
      </c>
      <c r="E124" s="20">
        <v>426</v>
      </c>
      <c r="F124" s="20">
        <v>503</v>
      </c>
      <c r="G124" s="20">
        <v>0</v>
      </c>
      <c r="H124" s="20">
        <v>503</v>
      </c>
    </row>
    <row r="125" spans="1:8" x14ac:dyDescent="0.35">
      <c r="A125" t="s">
        <v>13</v>
      </c>
      <c r="B125" t="s">
        <v>14</v>
      </c>
      <c r="C125" s="20">
        <v>43028</v>
      </c>
      <c r="D125" s="20">
        <v>0</v>
      </c>
      <c r="E125" s="20">
        <v>43028</v>
      </c>
      <c r="F125" s="20">
        <v>36140</v>
      </c>
      <c r="G125" s="20">
        <v>0</v>
      </c>
      <c r="H125" s="20">
        <v>36140</v>
      </c>
    </row>
    <row r="126" spans="1:8" x14ac:dyDescent="0.35">
      <c r="A126" t="s">
        <v>69</v>
      </c>
      <c r="B126" t="s">
        <v>70</v>
      </c>
      <c r="C126" s="20">
        <v>18365</v>
      </c>
      <c r="D126" s="20">
        <v>0</v>
      </c>
      <c r="E126" s="20">
        <v>18365</v>
      </c>
      <c r="F126" s="20">
        <v>16471</v>
      </c>
      <c r="G126" s="20">
        <v>0</v>
      </c>
      <c r="H126" s="20">
        <v>16471</v>
      </c>
    </row>
    <row r="127" spans="1:8" x14ac:dyDescent="0.35">
      <c r="A127" t="s">
        <v>179</v>
      </c>
      <c r="B127" t="s">
        <v>180</v>
      </c>
      <c r="C127" s="20">
        <v>3229</v>
      </c>
      <c r="D127" s="20">
        <v>0</v>
      </c>
      <c r="E127" s="20">
        <v>3229</v>
      </c>
      <c r="F127" s="20">
        <v>2842</v>
      </c>
      <c r="G127" s="20">
        <v>0</v>
      </c>
      <c r="H127" s="20">
        <v>2842</v>
      </c>
    </row>
    <row r="128" spans="1:8" x14ac:dyDescent="0.35">
      <c r="A128" t="s">
        <v>207</v>
      </c>
      <c r="B128" t="s">
        <v>208</v>
      </c>
      <c r="C128" s="20">
        <v>10660</v>
      </c>
      <c r="D128" s="20">
        <v>0</v>
      </c>
      <c r="E128" s="20">
        <v>10660</v>
      </c>
      <c r="F128" s="20">
        <v>10357</v>
      </c>
      <c r="G128" s="20">
        <v>0</v>
      </c>
      <c r="H128" s="20">
        <v>10357</v>
      </c>
    </row>
    <row r="129" spans="1:8" x14ac:dyDescent="0.35">
      <c r="A129" t="s">
        <v>161</v>
      </c>
      <c r="B129" t="s">
        <v>162</v>
      </c>
      <c r="C129" s="20">
        <v>2175</v>
      </c>
      <c r="D129" s="20">
        <v>0</v>
      </c>
      <c r="E129" s="20">
        <v>2175</v>
      </c>
      <c r="F129" s="20">
        <v>1786</v>
      </c>
      <c r="G129" s="20">
        <v>0</v>
      </c>
      <c r="H129" s="20">
        <v>1786</v>
      </c>
    </row>
    <row r="130" spans="1:8" x14ac:dyDescent="0.35">
      <c r="A130" t="s">
        <v>181</v>
      </c>
      <c r="B130" t="s">
        <v>182</v>
      </c>
      <c r="C130" s="20">
        <v>1825</v>
      </c>
      <c r="D130" s="20">
        <v>0</v>
      </c>
      <c r="E130" s="20">
        <v>1825</v>
      </c>
      <c r="F130" s="20">
        <v>1437</v>
      </c>
      <c r="G130" s="20">
        <v>0</v>
      </c>
      <c r="H130" s="20">
        <v>1437</v>
      </c>
    </row>
    <row r="131" spans="1:8" x14ac:dyDescent="0.35">
      <c r="A131" t="s">
        <v>89</v>
      </c>
      <c r="B131" t="s">
        <v>90</v>
      </c>
      <c r="C131" s="20">
        <v>10250</v>
      </c>
      <c r="D131" s="20">
        <v>0</v>
      </c>
      <c r="E131" s="20">
        <v>10250</v>
      </c>
      <c r="F131" s="20">
        <v>9073</v>
      </c>
      <c r="G131" s="20">
        <v>76</v>
      </c>
      <c r="H131" s="20">
        <v>8997</v>
      </c>
    </row>
    <row r="132" spans="1:8" x14ac:dyDescent="0.35">
      <c r="A132" t="s">
        <v>427</v>
      </c>
      <c r="B132" t="s">
        <v>428</v>
      </c>
      <c r="C132" s="20">
        <v>649</v>
      </c>
      <c r="D132" s="20">
        <v>0</v>
      </c>
      <c r="E132" s="20">
        <v>649</v>
      </c>
      <c r="F132" s="20">
        <v>512</v>
      </c>
      <c r="G132" s="20">
        <v>0</v>
      </c>
      <c r="H132" s="20">
        <v>512</v>
      </c>
    </row>
    <row r="133" spans="1:8" x14ac:dyDescent="0.35">
      <c r="A133" t="s">
        <v>287</v>
      </c>
      <c r="B133" t="s">
        <v>288</v>
      </c>
      <c r="C133" s="20">
        <v>998</v>
      </c>
      <c r="D133" s="20">
        <v>0</v>
      </c>
      <c r="E133" s="20">
        <v>998</v>
      </c>
      <c r="F133" s="20">
        <v>874</v>
      </c>
      <c r="G133" s="20">
        <v>0</v>
      </c>
      <c r="H133" s="20">
        <v>874</v>
      </c>
    </row>
    <row r="134" spans="1:8" x14ac:dyDescent="0.35">
      <c r="A134" t="s">
        <v>1816</v>
      </c>
      <c r="B134" t="s">
        <v>1817</v>
      </c>
      <c r="C134" s="20">
        <v>4126</v>
      </c>
      <c r="D134" s="20">
        <v>0</v>
      </c>
      <c r="E134" s="20">
        <v>4126</v>
      </c>
      <c r="F134" s="20">
        <v>4639</v>
      </c>
      <c r="G134" s="20">
        <v>212</v>
      </c>
      <c r="H134" s="20">
        <v>4427</v>
      </c>
    </row>
    <row r="135" spans="1:8" x14ac:dyDescent="0.35">
      <c r="A135" t="s">
        <v>458</v>
      </c>
      <c r="B135" t="s">
        <v>459</v>
      </c>
      <c r="C135" s="20">
        <v>2441</v>
      </c>
      <c r="D135" s="20">
        <v>0</v>
      </c>
      <c r="E135" s="20">
        <v>2441</v>
      </c>
      <c r="F135" s="20">
        <v>2245</v>
      </c>
      <c r="G135" s="20">
        <v>0</v>
      </c>
      <c r="H135" s="20">
        <v>2245</v>
      </c>
    </row>
    <row r="136" spans="1:8" x14ac:dyDescent="0.35">
      <c r="A136" t="s">
        <v>797</v>
      </c>
      <c r="B136" t="s">
        <v>798</v>
      </c>
      <c r="C136" s="20">
        <v>156</v>
      </c>
      <c r="D136" s="20">
        <v>0</v>
      </c>
      <c r="E136" s="20">
        <v>156</v>
      </c>
      <c r="F136" s="20">
        <v>130</v>
      </c>
      <c r="G136" s="20">
        <v>0</v>
      </c>
      <c r="H136" s="20">
        <v>130</v>
      </c>
    </row>
    <row r="137" spans="1:8" x14ac:dyDescent="0.35">
      <c r="A137" t="s">
        <v>537</v>
      </c>
      <c r="B137" t="s">
        <v>538</v>
      </c>
      <c r="C137" s="20">
        <v>669</v>
      </c>
      <c r="D137" s="20">
        <v>0</v>
      </c>
      <c r="E137" s="20">
        <v>669</v>
      </c>
      <c r="F137" s="20">
        <v>620</v>
      </c>
      <c r="G137" s="20">
        <v>0</v>
      </c>
      <c r="H137" s="20">
        <v>620</v>
      </c>
    </row>
    <row r="138" spans="1:8" x14ac:dyDescent="0.35">
      <c r="A138" t="s">
        <v>825</v>
      </c>
      <c r="B138" t="s">
        <v>826</v>
      </c>
      <c r="C138" s="20">
        <v>363</v>
      </c>
      <c r="D138" s="20">
        <v>0</v>
      </c>
      <c r="E138" s="20">
        <v>363</v>
      </c>
      <c r="F138" s="20">
        <v>322</v>
      </c>
      <c r="G138" s="20">
        <v>0</v>
      </c>
      <c r="H138" s="20">
        <v>322</v>
      </c>
    </row>
    <row r="139" spans="1:8" x14ac:dyDescent="0.35">
      <c r="A139" t="s">
        <v>1754</v>
      </c>
      <c r="B139" t="s">
        <v>1755</v>
      </c>
      <c r="C139" s="20">
        <v>1828</v>
      </c>
      <c r="D139" s="20">
        <v>0</v>
      </c>
      <c r="E139" s="20">
        <v>1828</v>
      </c>
      <c r="F139" s="20">
        <v>1929</v>
      </c>
      <c r="G139" s="20">
        <v>0</v>
      </c>
      <c r="H139" s="20">
        <v>1929</v>
      </c>
    </row>
    <row r="140" spans="1:8" x14ac:dyDescent="0.35">
      <c r="A140" t="s">
        <v>739</v>
      </c>
      <c r="B140" t="s">
        <v>740</v>
      </c>
      <c r="C140" s="20">
        <v>144</v>
      </c>
      <c r="D140" s="20">
        <v>0</v>
      </c>
      <c r="E140" s="20">
        <v>144</v>
      </c>
      <c r="F140" s="20">
        <v>112</v>
      </c>
      <c r="G140" s="20">
        <v>0</v>
      </c>
      <c r="H140" s="20">
        <v>112</v>
      </c>
    </row>
    <row r="141" spans="1:8" x14ac:dyDescent="0.35">
      <c r="A141" t="s">
        <v>409</v>
      </c>
      <c r="B141" t="s">
        <v>410</v>
      </c>
      <c r="C141" s="20">
        <v>1218</v>
      </c>
      <c r="D141" s="20">
        <v>0</v>
      </c>
      <c r="E141" s="20">
        <v>1218</v>
      </c>
      <c r="F141" s="20">
        <v>1090</v>
      </c>
      <c r="G141" s="20">
        <v>0</v>
      </c>
      <c r="H141" s="20">
        <v>1090</v>
      </c>
    </row>
    <row r="142" spans="1:8" x14ac:dyDescent="0.35">
      <c r="A142" t="s">
        <v>571</v>
      </c>
      <c r="B142" t="s">
        <v>572</v>
      </c>
      <c r="C142" s="20">
        <v>656</v>
      </c>
      <c r="D142" s="20">
        <v>0</v>
      </c>
      <c r="E142" s="20">
        <v>656</v>
      </c>
      <c r="F142" s="20">
        <v>617</v>
      </c>
      <c r="G142" s="20">
        <v>0</v>
      </c>
      <c r="H142" s="20">
        <v>617</v>
      </c>
    </row>
    <row r="143" spans="1:8" x14ac:dyDescent="0.35">
      <c r="A143" t="s">
        <v>1415</v>
      </c>
      <c r="B143" t="s">
        <v>1416</v>
      </c>
      <c r="C143" s="20">
        <v>391</v>
      </c>
      <c r="D143" s="20">
        <v>0</v>
      </c>
      <c r="E143" s="20">
        <v>391</v>
      </c>
      <c r="F143" s="20">
        <v>424</v>
      </c>
      <c r="G143" s="20">
        <v>0</v>
      </c>
      <c r="H143" s="20">
        <v>424</v>
      </c>
    </row>
    <row r="144" spans="1:8" x14ac:dyDescent="0.35">
      <c r="A144" t="s">
        <v>311</v>
      </c>
      <c r="B144" t="s">
        <v>312</v>
      </c>
      <c r="C144" s="20">
        <v>1028</v>
      </c>
      <c r="D144" s="20">
        <v>0</v>
      </c>
      <c r="E144" s="20">
        <v>1028</v>
      </c>
      <c r="F144" s="20">
        <v>867</v>
      </c>
      <c r="G144" s="20">
        <v>0</v>
      </c>
      <c r="H144" s="20">
        <v>867</v>
      </c>
    </row>
    <row r="145" spans="1:8" x14ac:dyDescent="0.35">
      <c r="A145" t="s">
        <v>723</v>
      </c>
      <c r="B145" t="s">
        <v>724</v>
      </c>
      <c r="C145" s="20">
        <v>276</v>
      </c>
      <c r="D145" s="20">
        <v>0</v>
      </c>
      <c r="E145" s="20">
        <v>276</v>
      </c>
      <c r="F145" s="20">
        <v>229</v>
      </c>
      <c r="G145" s="20">
        <v>0</v>
      </c>
      <c r="H145" s="20">
        <v>229</v>
      </c>
    </row>
    <row r="146" spans="1:8" x14ac:dyDescent="0.35">
      <c r="A146" t="s">
        <v>387</v>
      </c>
      <c r="B146" t="s">
        <v>388</v>
      </c>
      <c r="C146" s="20">
        <v>1233</v>
      </c>
      <c r="D146" s="20">
        <v>0</v>
      </c>
      <c r="E146" s="20">
        <v>1233</v>
      </c>
      <c r="F146" s="20">
        <v>1077</v>
      </c>
      <c r="G146" s="20">
        <v>0</v>
      </c>
      <c r="H146" s="20">
        <v>1077</v>
      </c>
    </row>
    <row r="147" spans="1:8" x14ac:dyDescent="0.35">
      <c r="A147" t="s">
        <v>1061</v>
      </c>
      <c r="B147" t="s">
        <v>1062</v>
      </c>
      <c r="C147" s="20">
        <v>207</v>
      </c>
      <c r="D147" s="20">
        <v>0</v>
      </c>
      <c r="E147" s="20">
        <v>207</v>
      </c>
      <c r="F147" s="20">
        <v>206</v>
      </c>
      <c r="G147" s="20">
        <v>0</v>
      </c>
      <c r="H147" s="20">
        <v>206</v>
      </c>
    </row>
    <row r="148" spans="1:8" x14ac:dyDescent="0.35">
      <c r="A148" t="s">
        <v>1029</v>
      </c>
      <c r="B148" t="s">
        <v>1030</v>
      </c>
      <c r="C148" s="20">
        <v>248</v>
      </c>
      <c r="D148" s="20">
        <v>0</v>
      </c>
      <c r="E148" s="20">
        <v>248</v>
      </c>
      <c r="F148" s="20">
        <v>243</v>
      </c>
      <c r="G148" s="20">
        <v>0</v>
      </c>
      <c r="H148" s="20">
        <v>243</v>
      </c>
    </row>
    <row r="149" spans="1:8" x14ac:dyDescent="0.35">
      <c r="A149" t="s">
        <v>1772</v>
      </c>
      <c r="B149" t="s">
        <v>1773</v>
      </c>
      <c r="C149" s="20">
        <v>1343</v>
      </c>
      <c r="D149" s="20">
        <v>0</v>
      </c>
      <c r="E149" s="20">
        <v>1343</v>
      </c>
      <c r="F149" s="20">
        <v>1552</v>
      </c>
      <c r="G149" s="20">
        <v>0</v>
      </c>
      <c r="H149" s="20">
        <v>1552</v>
      </c>
    </row>
    <row r="150" spans="1:8" x14ac:dyDescent="0.35">
      <c r="A150" t="s">
        <v>1951</v>
      </c>
      <c r="B150" t="s">
        <v>1952</v>
      </c>
      <c r="C150" s="20">
        <v>6258</v>
      </c>
      <c r="D150" s="20">
        <v>0</v>
      </c>
      <c r="E150" s="20">
        <v>6258</v>
      </c>
      <c r="F150" s="20">
        <v>7875</v>
      </c>
      <c r="G150" s="20">
        <v>0</v>
      </c>
      <c r="H150" s="20">
        <v>7875</v>
      </c>
    </row>
    <row r="151" spans="1:8" x14ac:dyDescent="0.35">
      <c r="A151" t="s">
        <v>1481</v>
      </c>
      <c r="B151" t="s">
        <v>1482</v>
      </c>
      <c r="C151" s="20">
        <v>1535</v>
      </c>
      <c r="D151" s="20">
        <v>0</v>
      </c>
      <c r="E151" s="20">
        <v>1535</v>
      </c>
      <c r="F151" s="20">
        <v>1562</v>
      </c>
      <c r="G151" s="20">
        <v>0</v>
      </c>
      <c r="H151" s="20">
        <v>1562</v>
      </c>
    </row>
    <row r="152" spans="1:8" x14ac:dyDescent="0.35">
      <c r="A152" t="s">
        <v>373</v>
      </c>
      <c r="B152" t="s">
        <v>374</v>
      </c>
      <c r="C152" s="20">
        <v>631</v>
      </c>
      <c r="D152" s="20">
        <v>0</v>
      </c>
      <c r="E152" s="20">
        <v>631</v>
      </c>
      <c r="F152" s="20">
        <v>505</v>
      </c>
      <c r="G152" s="20">
        <v>0</v>
      </c>
      <c r="H152" s="20">
        <v>505</v>
      </c>
    </row>
    <row r="153" spans="1:8" x14ac:dyDescent="0.35">
      <c r="A153" t="s">
        <v>381</v>
      </c>
      <c r="B153" t="s">
        <v>382</v>
      </c>
      <c r="C153" s="20">
        <v>4978</v>
      </c>
      <c r="D153" s="20">
        <v>0</v>
      </c>
      <c r="E153" s="20">
        <v>4978</v>
      </c>
      <c r="F153" s="20">
        <v>4700</v>
      </c>
      <c r="G153" s="20">
        <v>0</v>
      </c>
      <c r="H153" s="20">
        <v>4700</v>
      </c>
    </row>
    <row r="154" spans="1:8" x14ac:dyDescent="0.35">
      <c r="A154" t="s">
        <v>1063</v>
      </c>
      <c r="B154" t="s">
        <v>1064</v>
      </c>
      <c r="C154" s="20">
        <v>2036</v>
      </c>
      <c r="D154" s="20">
        <v>0</v>
      </c>
      <c r="E154" s="20">
        <v>2036</v>
      </c>
      <c r="F154" s="20">
        <v>2057</v>
      </c>
      <c r="G154" s="20">
        <v>0</v>
      </c>
      <c r="H154" s="20">
        <v>2057</v>
      </c>
    </row>
    <row r="155" spans="1:8" x14ac:dyDescent="0.35">
      <c r="A155" t="s">
        <v>947</v>
      </c>
      <c r="B155" t="s">
        <v>948</v>
      </c>
      <c r="C155" s="20">
        <v>541</v>
      </c>
      <c r="D155" s="20">
        <v>0</v>
      </c>
      <c r="E155" s="20">
        <v>541</v>
      </c>
      <c r="F155" s="20">
        <v>526</v>
      </c>
      <c r="G155" s="20">
        <v>0</v>
      </c>
      <c r="H155" s="20">
        <v>526</v>
      </c>
    </row>
    <row r="156" spans="1:8" x14ac:dyDescent="0.35">
      <c r="A156" t="s">
        <v>645</v>
      </c>
      <c r="B156" t="s">
        <v>646</v>
      </c>
      <c r="C156" s="20">
        <v>276</v>
      </c>
      <c r="D156" s="20">
        <v>0</v>
      </c>
      <c r="E156" s="20">
        <v>276</v>
      </c>
      <c r="F156" s="20">
        <v>239</v>
      </c>
      <c r="G156" s="20">
        <v>0</v>
      </c>
      <c r="H156" s="20">
        <v>239</v>
      </c>
    </row>
    <row r="157" spans="1:8" x14ac:dyDescent="0.35">
      <c r="A157" t="s">
        <v>443</v>
      </c>
      <c r="B157" t="s">
        <v>444</v>
      </c>
      <c r="C157" s="20">
        <v>1090</v>
      </c>
      <c r="D157" s="20">
        <v>0</v>
      </c>
      <c r="E157" s="20">
        <v>1090</v>
      </c>
      <c r="F157" s="20">
        <v>978</v>
      </c>
      <c r="G157" s="20">
        <v>0</v>
      </c>
      <c r="H157" s="20">
        <v>978</v>
      </c>
    </row>
    <row r="158" spans="1:8" x14ac:dyDescent="0.35">
      <c r="A158" t="s">
        <v>703</v>
      </c>
      <c r="B158" t="s">
        <v>704</v>
      </c>
      <c r="C158" s="20">
        <v>941</v>
      </c>
      <c r="D158" s="20">
        <v>0</v>
      </c>
      <c r="E158" s="20">
        <v>941</v>
      </c>
      <c r="F158" s="20">
        <v>886</v>
      </c>
      <c r="G158" s="20">
        <v>0</v>
      </c>
      <c r="H158" s="20">
        <v>886</v>
      </c>
    </row>
    <row r="159" spans="1:8" x14ac:dyDescent="0.35">
      <c r="A159" t="s">
        <v>1513</v>
      </c>
      <c r="B159" t="s">
        <v>1514</v>
      </c>
      <c r="C159" s="20">
        <v>450</v>
      </c>
      <c r="D159" s="20">
        <v>0</v>
      </c>
      <c r="E159" s="20">
        <v>450</v>
      </c>
      <c r="F159" s="20">
        <v>510</v>
      </c>
      <c r="G159" s="20">
        <v>0</v>
      </c>
      <c r="H159" s="20">
        <v>510</v>
      </c>
    </row>
    <row r="160" spans="1:8" x14ac:dyDescent="0.35">
      <c r="A160" t="s">
        <v>1645</v>
      </c>
      <c r="B160" t="s">
        <v>1646</v>
      </c>
      <c r="C160" s="20">
        <v>141</v>
      </c>
      <c r="D160" s="20">
        <v>0</v>
      </c>
      <c r="E160" s="20">
        <v>141</v>
      </c>
      <c r="F160" s="20">
        <v>234</v>
      </c>
      <c r="G160" s="20">
        <v>0</v>
      </c>
      <c r="H160" s="20">
        <v>234</v>
      </c>
    </row>
    <row r="161" spans="1:8" x14ac:dyDescent="0.35">
      <c r="A161" t="s">
        <v>1186</v>
      </c>
      <c r="B161" t="s">
        <v>1187</v>
      </c>
      <c r="C161" s="20">
        <v>127</v>
      </c>
      <c r="D161" s="20">
        <v>0</v>
      </c>
      <c r="E161" s="20">
        <v>127</v>
      </c>
      <c r="F161" s="20">
        <v>137</v>
      </c>
      <c r="G161" s="20">
        <v>0</v>
      </c>
      <c r="H161" s="20">
        <v>137</v>
      </c>
    </row>
    <row r="162" spans="1:8" x14ac:dyDescent="0.35">
      <c r="A162" t="s">
        <v>851</v>
      </c>
      <c r="B162" t="s">
        <v>852</v>
      </c>
      <c r="C162" s="20">
        <v>399</v>
      </c>
      <c r="D162" s="20">
        <v>0</v>
      </c>
      <c r="E162" s="20">
        <v>399</v>
      </c>
      <c r="F162" s="20">
        <v>368</v>
      </c>
      <c r="G162" s="20">
        <v>0</v>
      </c>
      <c r="H162" s="20">
        <v>368</v>
      </c>
    </row>
    <row r="163" spans="1:8" x14ac:dyDescent="0.35">
      <c r="A163" t="s">
        <v>973</v>
      </c>
      <c r="B163" t="s">
        <v>974</v>
      </c>
      <c r="C163" s="20">
        <v>318</v>
      </c>
      <c r="D163" s="20">
        <v>0</v>
      </c>
      <c r="E163" s="20">
        <v>318</v>
      </c>
      <c r="F163" s="20">
        <v>298</v>
      </c>
      <c r="G163" s="20">
        <v>0</v>
      </c>
      <c r="H163" s="20">
        <v>298</v>
      </c>
    </row>
    <row r="164" spans="1:8" x14ac:dyDescent="0.35">
      <c r="A164" t="s">
        <v>1007</v>
      </c>
      <c r="B164" t="s">
        <v>1008</v>
      </c>
      <c r="C164" s="20">
        <v>242</v>
      </c>
      <c r="D164" s="20">
        <v>0</v>
      </c>
      <c r="E164" s="20">
        <v>242</v>
      </c>
      <c r="F164" s="20">
        <v>232</v>
      </c>
      <c r="G164" s="20">
        <v>0</v>
      </c>
      <c r="H164" s="20">
        <v>232</v>
      </c>
    </row>
    <row r="165" spans="1:8" x14ac:dyDescent="0.35">
      <c r="A165" t="s">
        <v>963</v>
      </c>
      <c r="B165" t="s">
        <v>964</v>
      </c>
      <c r="C165" s="20">
        <v>272</v>
      </c>
      <c r="D165" s="20">
        <v>0</v>
      </c>
      <c r="E165" s="20">
        <v>272</v>
      </c>
      <c r="F165" s="20">
        <v>269</v>
      </c>
      <c r="G165" s="20">
        <v>0</v>
      </c>
      <c r="H165" s="20">
        <v>269</v>
      </c>
    </row>
    <row r="166" spans="1:8" x14ac:dyDescent="0.35">
      <c r="A166" t="s">
        <v>565</v>
      </c>
      <c r="B166" t="s">
        <v>566</v>
      </c>
      <c r="C166" s="20">
        <v>822</v>
      </c>
      <c r="D166" s="20">
        <v>0</v>
      </c>
      <c r="E166" s="20">
        <v>822</v>
      </c>
      <c r="F166" s="20">
        <v>796</v>
      </c>
      <c r="G166" s="20">
        <v>0</v>
      </c>
      <c r="H166" s="20">
        <v>796</v>
      </c>
    </row>
    <row r="167" spans="1:8" x14ac:dyDescent="0.35">
      <c r="A167" t="s">
        <v>1096</v>
      </c>
      <c r="B167" t="s">
        <v>1097</v>
      </c>
      <c r="C167" s="20">
        <v>265</v>
      </c>
      <c r="D167" s="20">
        <v>0</v>
      </c>
      <c r="E167" s="20">
        <v>265</v>
      </c>
      <c r="F167" s="20">
        <v>259</v>
      </c>
      <c r="G167" s="20">
        <v>0</v>
      </c>
      <c r="H167" s="20">
        <v>259</v>
      </c>
    </row>
    <row r="168" spans="1:8" x14ac:dyDescent="0.35">
      <c r="A168" t="s">
        <v>1261</v>
      </c>
      <c r="B168" t="s">
        <v>1262</v>
      </c>
      <c r="C168" s="20">
        <v>156</v>
      </c>
      <c r="D168" s="20">
        <v>0</v>
      </c>
      <c r="E168" s="20">
        <v>156</v>
      </c>
      <c r="F168" s="20">
        <v>163</v>
      </c>
      <c r="G168" s="20">
        <v>0</v>
      </c>
      <c r="H168" s="20">
        <v>163</v>
      </c>
    </row>
    <row r="169" spans="1:8" x14ac:dyDescent="0.35">
      <c r="A169" t="s">
        <v>149</v>
      </c>
      <c r="B169" t="s">
        <v>150</v>
      </c>
      <c r="C169" s="20">
        <v>21880</v>
      </c>
      <c r="D169" s="20">
        <v>0</v>
      </c>
      <c r="E169" s="20">
        <v>21880</v>
      </c>
      <c r="F169" s="20">
        <v>20838</v>
      </c>
      <c r="G169" s="20">
        <v>0</v>
      </c>
      <c r="H169" s="20">
        <v>20838</v>
      </c>
    </row>
    <row r="170" spans="1:8" x14ac:dyDescent="0.35">
      <c r="A170" t="s">
        <v>1961</v>
      </c>
      <c r="B170" t="s">
        <v>1962</v>
      </c>
      <c r="C170" s="20">
        <v>3828</v>
      </c>
      <c r="D170" s="20">
        <v>0</v>
      </c>
      <c r="E170" s="20">
        <v>3828</v>
      </c>
      <c r="F170" s="20">
        <v>6038</v>
      </c>
      <c r="G170" s="20">
        <v>0</v>
      </c>
      <c r="H170" s="20">
        <v>6038</v>
      </c>
    </row>
    <row r="171" spans="1:8" x14ac:dyDescent="0.35">
      <c r="A171" t="s">
        <v>1969</v>
      </c>
      <c r="B171" t="s">
        <v>1970</v>
      </c>
      <c r="C171" s="20">
        <v>2831</v>
      </c>
      <c r="D171" s="20">
        <v>0</v>
      </c>
      <c r="E171" s="20">
        <v>2831</v>
      </c>
      <c r="F171" s="20">
        <v>5324</v>
      </c>
      <c r="G171" s="20">
        <v>0</v>
      </c>
      <c r="H171" s="20">
        <v>5324</v>
      </c>
    </row>
    <row r="172" spans="1:8" x14ac:dyDescent="0.35">
      <c r="A172" t="s">
        <v>1879</v>
      </c>
      <c r="B172" t="s">
        <v>1880</v>
      </c>
      <c r="C172" s="20">
        <v>1767</v>
      </c>
      <c r="D172" s="20">
        <v>0</v>
      </c>
      <c r="E172" s="20">
        <v>1767</v>
      </c>
      <c r="F172" s="20">
        <v>2397</v>
      </c>
      <c r="G172" s="20">
        <v>0</v>
      </c>
      <c r="H172" s="20">
        <v>2397</v>
      </c>
    </row>
    <row r="173" spans="1:8" x14ac:dyDescent="0.35">
      <c r="A173" t="s">
        <v>2004</v>
      </c>
      <c r="B173" t="s">
        <v>2005</v>
      </c>
      <c r="C173" s="20">
        <v>62705</v>
      </c>
      <c r="D173" s="20">
        <v>0</v>
      </c>
      <c r="E173" s="20">
        <v>62705</v>
      </c>
      <c r="F173" s="20">
        <v>65289</v>
      </c>
      <c r="G173" s="20">
        <v>0</v>
      </c>
      <c r="H173" s="20">
        <v>65289</v>
      </c>
    </row>
    <row r="174" spans="1:8" x14ac:dyDescent="0.35">
      <c r="A174" t="s">
        <v>101</v>
      </c>
      <c r="B174" t="s">
        <v>102</v>
      </c>
      <c r="C174" s="20">
        <v>24621</v>
      </c>
      <c r="D174" s="20">
        <v>0</v>
      </c>
      <c r="E174" s="20">
        <v>24621</v>
      </c>
      <c r="F174" s="20">
        <v>23296</v>
      </c>
      <c r="G174" s="20">
        <v>0</v>
      </c>
      <c r="H174" s="20">
        <v>23296</v>
      </c>
    </row>
    <row r="175" spans="1:8" x14ac:dyDescent="0.35">
      <c r="A175" t="s">
        <v>1998</v>
      </c>
      <c r="B175" t="s">
        <v>1999</v>
      </c>
      <c r="C175" s="20">
        <v>3580</v>
      </c>
      <c r="D175" s="20">
        <v>0</v>
      </c>
      <c r="E175" s="20">
        <v>3580</v>
      </c>
      <c r="F175" s="20">
        <v>7735</v>
      </c>
      <c r="G175" s="20">
        <v>0</v>
      </c>
      <c r="H175" s="20">
        <v>7735</v>
      </c>
    </row>
    <row r="176" spans="1:8" x14ac:dyDescent="0.35">
      <c r="A176" t="s">
        <v>25</v>
      </c>
      <c r="B176" t="s">
        <v>26</v>
      </c>
      <c r="C176" s="20">
        <v>52629</v>
      </c>
      <c r="D176" s="20">
        <v>0</v>
      </c>
      <c r="E176" s="20">
        <v>52629</v>
      </c>
      <c r="F176" s="20">
        <v>46612</v>
      </c>
      <c r="G176" s="20">
        <v>0</v>
      </c>
      <c r="H176" s="20">
        <v>46612</v>
      </c>
    </row>
    <row r="177" spans="1:8" x14ac:dyDescent="0.35">
      <c r="A177" t="s">
        <v>2002</v>
      </c>
      <c r="B177" t="s">
        <v>2003</v>
      </c>
      <c r="C177" s="20">
        <v>5434</v>
      </c>
      <c r="D177" s="20">
        <v>0</v>
      </c>
      <c r="E177" s="20">
        <v>5434</v>
      </c>
      <c r="F177" s="20">
        <v>9956</v>
      </c>
      <c r="G177" s="20">
        <v>0</v>
      </c>
      <c r="H177" s="20">
        <v>9956</v>
      </c>
    </row>
    <row r="178" spans="1:8" x14ac:dyDescent="0.35">
      <c r="A178" t="s">
        <v>2024</v>
      </c>
      <c r="B178" t="s">
        <v>2025</v>
      </c>
      <c r="C178" s="20">
        <v>16857</v>
      </c>
      <c r="D178" s="20">
        <v>0</v>
      </c>
      <c r="E178" s="20">
        <v>16857</v>
      </c>
      <c r="F178" s="20">
        <v>31651</v>
      </c>
      <c r="G178" s="20">
        <v>0</v>
      </c>
      <c r="H178" s="20">
        <v>31651</v>
      </c>
    </row>
    <row r="179" spans="1:8" x14ac:dyDescent="0.35">
      <c r="A179" t="s">
        <v>1973</v>
      </c>
      <c r="B179" t="s">
        <v>1904</v>
      </c>
      <c r="C179" s="20">
        <v>17230</v>
      </c>
      <c r="D179" s="20">
        <v>0</v>
      </c>
      <c r="E179" s="20">
        <v>17230</v>
      </c>
      <c r="F179" s="20">
        <v>19401</v>
      </c>
      <c r="G179" s="20">
        <v>0</v>
      </c>
      <c r="H179" s="20">
        <v>19401</v>
      </c>
    </row>
    <row r="180" spans="1:8" x14ac:dyDescent="0.35">
      <c r="A180" t="s">
        <v>1752</v>
      </c>
      <c r="B180" t="s">
        <v>1753</v>
      </c>
      <c r="C180" s="20">
        <v>921</v>
      </c>
      <c r="D180" s="20">
        <v>0</v>
      </c>
      <c r="E180" s="20">
        <v>921</v>
      </c>
      <c r="F180" s="20">
        <v>1048</v>
      </c>
      <c r="G180" s="20">
        <v>0</v>
      </c>
      <c r="H180" s="20">
        <v>1048</v>
      </c>
    </row>
    <row r="181" spans="1:8" x14ac:dyDescent="0.35">
      <c r="A181" t="s">
        <v>1974</v>
      </c>
      <c r="B181" t="s">
        <v>1975</v>
      </c>
      <c r="C181" s="20">
        <v>2560</v>
      </c>
      <c r="D181" s="20">
        <v>0</v>
      </c>
      <c r="E181" s="20">
        <v>2560</v>
      </c>
      <c r="F181" s="20">
        <v>5271</v>
      </c>
      <c r="G181" s="20">
        <v>0</v>
      </c>
      <c r="H181" s="20">
        <v>5271</v>
      </c>
    </row>
    <row r="182" spans="1:8" x14ac:dyDescent="0.35">
      <c r="A182" t="s">
        <v>279</v>
      </c>
      <c r="B182" t="s">
        <v>280</v>
      </c>
      <c r="C182" s="20">
        <v>4365</v>
      </c>
      <c r="D182" s="20">
        <v>0</v>
      </c>
      <c r="E182" s="20">
        <v>4365</v>
      </c>
      <c r="F182" s="20">
        <v>4019</v>
      </c>
      <c r="G182" s="20">
        <v>0</v>
      </c>
      <c r="H182" s="20">
        <v>4019</v>
      </c>
    </row>
    <row r="183" spans="1:8" x14ac:dyDescent="0.35">
      <c r="A183" t="s">
        <v>679</v>
      </c>
      <c r="B183" t="s">
        <v>680</v>
      </c>
      <c r="C183" s="20">
        <v>570</v>
      </c>
      <c r="D183" s="20">
        <v>0</v>
      </c>
      <c r="E183" s="20">
        <v>570</v>
      </c>
      <c r="F183" s="20">
        <v>534</v>
      </c>
      <c r="G183" s="20">
        <v>0</v>
      </c>
      <c r="H183" s="20">
        <v>534</v>
      </c>
    </row>
    <row r="184" spans="1:8" x14ac:dyDescent="0.35">
      <c r="A184" t="s">
        <v>1665</v>
      </c>
      <c r="B184" t="s">
        <v>1666</v>
      </c>
      <c r="C184" s="20">
        <v>1543</v>
      </c>
      <c r="D184" s="20">
        <v>0</v>
      </c>
      <c r="E184" s="20">
        <v>1543</v>
      </c>
      <c r="F184" s="20">
        <v>1659</v>
      </c>
      <c r="G184" s="20">
        <v>0</v>
      </c>
      <c r="H184" s="20">
        <v>1659</v>
      </c>
    </row>
    <row r="185" spans="1:8" x14ac:dyDescent="0.35">
      <c r="A185" t="s">
        <v>519</v>
      </c>
      <c r="B185" t="s">
        <v>520</v>
      </c>
      <c r="C185" s="20">
        <v>1341</v>
      </c>
      <c r="D185" s="20">
        <v>0</v>
      </c>
      <c r="E185" s="20">
        <v>1341</v>
      </c>
      <c r="F185" s="20">
        <v>1306</v>
      </c>
      <c r="G185" s="20">
        <v>0</v>
      </c>
      <c r="H185" s="20">
        <v>1306</v>
      </c>
    </row>
    <row r="186" spans="1:8" x14ac:dyDescent="0.35">
      <c r="A186" t="s">
        <v>1511</v>
      </c>
      <c r="B186" t="s">
        <v>1512</v>
      </c>
      <c r="C186" s="20">
        <v>684</v>
      </c>
      <c r="D186" s="20">
        <v>0</v>
      </c>
      <c r="E186" s="20">
        <v>684</v>
      </c>
      <c r="F186" s="20">
        <v>732</v>
      </c>
      <c r="G186" s="20">
        <v>0</v>
      </c>
      <c r="H186" s="20">
        <v>732</v>
      </c>
    </row>
    <row r="187" spans="1:8" x14ac:dyDescent="0.35">
      <c r="A187" t="s">
        <v>1891</v>
      </c>
      <c r="B187" t="s">
        <v>1892</v>
      </c>
      <c r="C187" s="20">
        <v>9541</v>
      </c>
      <c r="D187" s="20">
        <v>0</v>
      </c>
      <c r="E187" s="20">
        <v>9541</v>
      </c>
      <c r="F187" s="20">
        <v>9893</v>
      </c>
      <c r="G187" s="20">
        <v>0</v>
      </c>
      <c r="H187" s="20">
        <v>9893</v>
      </c>
    </row>
    <row r="188" spans="1:8" x14ac:dyDescent="0.35">
      <c r="A188" t="s">
        <v>2008</v>
      </c>
      <c r="B188" t="s">
        <v>2009</v>
      </c>
      <c r="C188" s="20">
        <v>25089</v>
      </c>
      <c r="D188" s="20">
        <v>0</v>
      </c>
      <c r="E188" s="20">
        <v>25089</v>
      </c>
      <c r="F188" s="20">
        <v>29839</v>
      </c>
      <c r="G188" s="20">
        <v>0</v>
      </c>
      <c r="H188" s="20">
        <v>29839</v>
      </c>
    </row>
    <row r="189" spans="1:8" x14ac:dyDescent="0.35">
      <c r="A189" t="s">
        <v>1525</v>
      </c>
      <c r="B189" t="s">
        <v>1526</v>
      </c>
      <c r="C189" s="20">
        <v>1392</v>
      </c>
      <c r="D189" s="20">
        <v>0</v>
      </c>
      <c r="E189" s="20">
        <v>1392</v>
      </c>
      <c r="F189" s="20">
        <v>1378</v>
      </c>
      <c r="G189" s="20">
        <v>0</v>
      </c>
      <c r="H189" s="20">
        <v>1378</v>
      </c>
    </row>
    <row r="190" spans="1:8" x14ac:dyDescent="0.35">
      <c r="A190" t="s">
        <v>515</v>
      </c>
      <c r="B190" t="s">
        <v>516</v>
      </c>
      <c r="C190" s="20">
        <v>745</v>
      </c>
      <c r="D190" s="20">
        <v>0</v>
      </c>
      <c r="E190" s="20">
        <v>745</v>
      </c>
      <c r="F190" s="20">
        <v>654</v>
      </c>
      <c r="G190" s="20">
        <v>0</v>
      </c>
      <c r="H190" s="20">
        <v>654</v>
      </c>
    </row>
    <row r="191" spans="1:8" x14ac:dyDescent="0.35">
      <c r="A191" t="s">
        <v>1003</v>
      </c>
      <c r="B191" t="s">
        <v>1004</v>
      </c>
      <c r="C191" s="20">
        <v>154</v>
      </c>
      <c r="D191" s="20">
        <v>0</v>
      </c>
      <c r="E191" s="20">
        <v>154</v>
      </c>
      <c r="F191" s="20">
        <v>136</v>
      </c>
      <c r="G191" s="20">
        <v>0</v>
      </c>
      <c r="H191" s="20">
        <v>136</v>
      </c>
    </row>
    <row r="192" spans="1:8" x14ac:dyDescent="0.35">
      <c r="A192" t="s">
        <v>799</v>
      </c>
      <c r="B192" t="s">
        <v>800</v>
      </c>
      <c r="C192" s="20">
        <v>147</v>
      </c>
      <c r="D192" s="20">
        <v>0</v>
      </c>
      <c r="E192" s="20">
        <v>147</v>
      </c>
      <c r="F192" s="20">
        <v>106</v>
      </c>
      <c r="G192" s="20">
        <v>0</v>
      </c>
      <c r="H192" s="20">
        <v>106</v>
      </c>
    </row>
    <row r="193" spans="1:8" x14ac:dyDescent="0.35">
      <c r="A193" t="s">
        <v>1174</v>
      </c>
      <c r="B193" t="s">
        <v>1175</v>
      </c>
      <c r="C193" s="20">
        <v>223</v>
      </c>
      <c r="D193" s="20">
        <v>0</v>
      </c>
      <c r="E193" s="20">
        <v>223</v>
      </c>
      <c r="F193" s="20">
        <v>222</v>
      </c>
      <c r="G193" s="20">
        <v>0</v>
      </c>
      <c r="H193" s="20">
        <v>222</v>
      </c>
    </row>
    <row r="194" spans="1:8" x14ac:dyDescent="0.35">
      <c r="A194" t="s">
        <v>1497</v>
      </c>
      <c r="B194" t="s">
        <v>1498</v>
      </c>
      <c r="C194" s="20">
        <v>234</v>
      </c>
      <c r="D194" s="20">
        <v>0</v>
      </c>
      <c r="E194" s="20">
        <v>234</v>
      </c>
      <c r="F194" s="20">
        <v>299</v>
      </c>
      <c r="G194" s="20">
        <v>0</v>
      </c>
      <c r="H194" s="20">
        <v>299</v>
      </c>
    </row>
    <row r="195" spans="1:8" x14ac:dyDescent="0.35">
      <c r="A195" t="s">
        <v>529</v>
      </c>
      <c r="B195" t="s">
        <v>530</v>
      </c>
      <c r="C195" s="20">
        <v>3061</v>
      </c>
      <c r="D195" s="20">
        <v>0</v>
      </c>
      <c r="E195" s="20">
        <v>3061</v>
      </c>
      <c r="F195" s="20">
        <v>3111</v>
      </c>
      <c r="G195" s="20">
        <v>0</v>
      </c>
      <c r="H195" s="20">
        <v>3111</v>
      </c>
    </row>
    <row r="196" spans="1:8" x14ac:dyDescent="0.35">
      <c r="A196" t="s">
        <v>1499</v>
      </c>
      <c r="B196" t="s">
        <v>1500</v>
      </c>
      <c r="C196" s="20">
        <v>535</v>
      </c>
      <c r="D196" s="20">
        <v>0</v>
      </c>
      <c r="E196" s="20">
        <v>535</v>
      </c>
      <c r="F196" s="20">
        <v>570</v>
      </c>
      <c r="G196" s="20">
        <v>0</v>
      </c>
      <c r="H196" s="20">
        <v>570</v>
      </c>
    </row>
    <row r="197" spans="1:8" x14ac:dyDescent="0.35">
      <c r="A197" t="s">
        <v>1165</v>
      </c>
      <c r="B197" t="s">
        <v>126</v>
      </c>
      <c r="C197" s="20">
        <v>884</v>
      </c>
      <c r="D197" s="20">
        <v>0</v>
      </c>
      <c r="E197" s="20">
        <v>884</v>
      </c>
      <c r="F197" s="20">
        <v>851</v>
      </c>
      <c r="G197" s="20">
        <v>0</v>
      </c>
      <c r="H197" s="20">
        <v>851</v>
      </c>
    </row>
    <row r="198" spans="1:8" x14ac:dyDescent="0.35">
      <c r="A198" t="s">
        <v>1127</v>
      </c>
      <c r="B198" t="s">
        <v>1128</v>
      </c>
      <c r="C198" s="20">
        <v>1158</v>
      </c>
      <c r="D198" s="20">
        <v>0</v>
      </c>
      <c r="E198" s="20">
        <v>1158</v>
      </c>
      <c r="F198" s="20">
        <v>1151</v>
      </c>
      <c r="G198" s="20">
        <v>0</v>
      </c>
      <c r="H198" s="20">
        <v>1151</v>
      </c>
    </row>
    <row r="199" spans="1:8" x14ac:dyDescent="0.35">
      <c r="A199" t="s">
        <v>1271</v>
      </c>
      <c r="B199" t="s">
        <v>1272</v>
      </c>
      <c r="C199" s="20">
        <v>479</v>
      </c>
      <c r="D199" s="20">
        <v>0</v>
      </c>
      <c r="E199" s="20">
        <v>479</v>
      </c>
      <c r="F199" s="20">
        <v>499</v>
      </c>
      <c r="G199" s="20">
        <v>0</v>
      </c>
      <c r="H199" s="20">
        <v>499</v>
      </c>
    </row>
    <row r="200" spans="1:8" x14ac:dyDescent="0.35">
      <c r="A200" t="s">
        <v>975</v>
      </c>
      <c r="B200" t="s">
        <v>976</v>
      </c>
      <c r="C200" s="20">
        <v>512</v>
      </c>
      <c r="D200" s="20">
        <v>0</v>
      </c>
      <c r="E200" s="20">
        <v>512</v>
      </c>
      <c r="F200" s="20">
        <v>507</v>
      </c>
      <c r="G200" s="20">
        <v>0</v>
      </c>
      <c r="H200" s="20">
        <v>507</v>
      </c>
    </row>
    <row r="201" spans="1:8" x14ac:dyDescent="0.35">
      <c r="A201" t="s">
        <v>1065</v>
      </c>
      <c r="B201" t="s">
        <v>1066</v>
      </c>
      <c r="C201" s="20">
        <v>68</v>
      </c>
      <c r="D201" s="20">
        <v>0</v>
      </c>
      <c r="E201" s="20">
        <v>68</v>
      </c>
      <c r="F201" s="20">
        <v>73</v>
      </c>
      <c r="G201" s="20">
        <v>0</v>
      </c>
      <c r="H201" s="20">
        <v>73</v>
      </c>
    </row>
    <row r="202" spans="1:8" x14ac:dyDescent="0.35">
      <c r="A202" t="s">
        <v>1080</v>
      </c>
      <c r="B202" t="s">
        <v>1081</v>
      </c>
      <c r="C202" s="20">
        <v>76</v>
      </c>
      <c r="D202" s="20">
        <v>0</v>
      </c>
      <c r="E202" s="20">
        <v>76</v>
      </c>
      <c r="F202" s="20">
        <v>62</v>
      </c>
      <c r="G202" s="20">
        <v>0</v>
      </c>
      <c r="H202" s="20">
        <v>62</v>
      </c>
    </row>
    <row r="203" spans="1:8" x14ac:dyDescent="0.35">
      <c r="A203" t="s">
        <v>777</v>
      </c>
      <c r="B203" t="s">
        <v>778</v>
      </c>
      <c r="C203" s="20">
        <v>249</v>
      </c>
      <c r="D203" s="20">
        <v>0</v>
      </c>
      <c r="E203" s="20">
        <v>249</v>
      </c>
      <c r="F203" s="20">
        <v>198</v>
      </c>
      <c r="G203" s="20">
        <v>0</v>
      </c>
      <c r="H203" s="20">
        <v>198</v>
      </c>
    </row>
    <row r="204" spans="1:8" x14ac:dyDescent="0.35">
      <c r="A204" t="s">
        <v>551</v>
      </c>
      <c r="B204" t="s">
        <v>552</v>
      </c>
      <c r="C204" s="20">
        <v>2788</v>
      </c>
      <c r="D204" s="20">
        <v>0</v>
      </c>
      <c r="E204" s="20">
        <v>2788</v>
      </c>
      <c r="F204" s="20">
        <v>2668</v>
      </c>
      <c r="G204" s="20">
        <v>0</v>
      </c>
      <c r="H204" s="20">
        <v>2668</v>
      </c>
    </row>
    <row r="205" spans="1:8" x14ac:dyDescent="0.35">
      <c r="A205" t="s">
        <v>1533</v>
      </c>
      <c r="B205" t="s">
        <v>1534</v>
      </c>
      <c r="C205" s="20">
        <v>165</v>
      </c>
      <c r="D205" s="20">
        <v>0</v>
      </c>
      <c r="E205" s="20">
        <v>165</v>
      </c>
      <c r="F205" s="20">
        <v>237</v>
      </c>
      <c r="G205" s="20">
        <v>0</v>
      </c>
      <c r="H205" s="20">
        <v>237</v>
      </c>
    </row>
    <row r="206" spans="1:8" x14ac:dyDescent="0.35">
      <c r="A206" t="s">
        <v>1223</v>
      </c>
      <c r="B206" t="s">
        <v>1224</v>
      </c>
      <c r="C206" s="20">
        <v>349</v>
      </c>
      <c r="D206" s="20">
        <v>0</v>
      </c>
      <c r="E206" s="20">
        <v>349</v>
      </c>
      <c r="F206" s="20">
        <v>337</v>
      </c>
      <c r="G206" s="20">
        <v>0</v>
      </c>
      <c r="H206" s="20">
        <v>337</v>
      </c>
    </row>
    <row r="207" spans="1:8" x14ac:dyDescent="0.35">
      <c r="A207" t="s">
        <v>169</v>
      </c>
      <c r="B207" t="s">
        <v>170</v>
      </c>
      <c r="C207" s="20">
        <v>8477</v>
      </c>
      <c r="D207" s="20">
        <v>0</v>
      </c>
      <c r="E207" s="20">
        <v>8477</v>
      </c>
      <c r="F207" s="20">
        <v>7761</v>
      </c>
      <c r="G207" s="20">
        <v>0</v>
      </c>
      <c r="H207" s="20">
        <v>7761</v>
      </c>
    </row>
    <row r="208" spans="1:8" x14ac:dyDescent="0.35">
      <c r="A208" t="s">
        <v>705</v>
      </c>
      <c r="B208" t="s">
        <v>706</v>
      </c>
      <c r="C208" s="20">
        <v>200</v>
      </c>
      <c r="D208" s="20">
        <v>0</v>
      </c>
      <c r="E208" s="20">
        <v>200</v>
      </c>
      <c r="F208" s="20">
        <v>156</v>
      </c>
      <c r="G208" s="20">
        <v>0</v>
      </c>
      <c r="H208" s="20">
        <v>156</v>
      </c>
    </row>
    <row r="209" spans="1:8" x14ac:dyDescent="0.35">
      <c r="A209" t="s">
        <v>1587</v>
      </c>
      <c r="B209" t="s">
        <v>1588</v>
      </c>
      <c r="C209" s="20">
        <v>1174</v>
      </c>
      <c r="D209" s="20">
        <v>0</v>
      </c>
      <c r="E209" s="20">
        <v>1174</v>
      </c>
      <c r="F209" s="20">
        <v>1233</v>
      </c>
      <c r="G209" s="20">
        <v>0</v>
      </c>
      <c r="H209" s="20">
        <v>1233</v>
      </c>
    </row>
    <row r="210" spans="1:8" x14ac:dyDescent="0.35">
      <c r="A210" t="s">
        <v>383</v>
      </c>
      <c r="B210" t="s">
        <v>384</v>
      </c>
      <c r="C210" s="20">
        <v>811</v>
      </c>
      <c r="D210" s="20">
        <v>0</v>
      </c>
      <c r="E210" s="20">
        <v>811</v>
      </c>
      <c r="F210" s="20">
        <v>621</v>
      </c>
      <c r="G210" s="20">
        <v>0</v>
      </c>
      <c r="H210" s="20">
        <v>621</v>
      </c>
    </row>
    <row r="211" spans="1:8" x14ac:dyDescent="0.35">
      <c r="A211" t="s">
        <v>689</v>
      </c>
      <c r="B211" t="s">
        <v>690</v>
      </c>
      <c r="C211" s="20">
        <v>332</v>
      </c>
      <c r="D211" s="20">
        <v>0</v>
      </c>
      <c r="E211" s="20">
        <v>332</v>
      </c>
      <c r="F211" s="20">
        <v>316</v>
      </c>
      <c r="G211" s="20">
        <v>0</v>
      </c>
      <c r="H211" s="20">
        <v>316</v>
      </c>
    </row>
    <row r="212" spans="1:8" x14ac:dyDescent="0.35">
      <c r="A212" t="s">
        <v>601</v>
      </c>
      <c r="B212" t="s">
        <v>602</v>
      </c>
      <c r="C212" s="20">
        <v>243</v>
      </c>
      <c r="D212" s="20">
        <v>0</v>
      </c>
      <c r="E212" s="20">
        <v>243</v>
      </c>
      <c r="F212" s="20">
        <v>207</v>
      </c>
      <c r="G212" s="20">
        <v>0</v>
      </c>
      <c r="H212" s="20">
        <v>207</v>
      </c>
    </row>
    <row r="213" spans="1:8" x14ac:dyDescent="0.35">
      <c r="A213" t="s">
        <v>391</v>
      </c>
      <c r="B213" t="s">
        <v>392</v>
      </c>
      <c r="C213" s="20">
        <v>496</v>
      </c>
      <c r="D213" s="20">
        <v>0</v>
      </c>
      <c r="E213" s="20">
        <v>496</v>
      </c>
      <c r="F213" s="20">
        <v>370</v>
      </c>
      <c r="G213" s="20">
        <v>0</v>
      </c>
      <c r="H213" s="20">
        <v>370</v>
      </c>
    </row>
    <row r="214" spans="1:8" x14ac:dyDescent="0.35">
      <c r="A214" t="s">
        <v>1170</v>
      </c>
      <c r="B214" t="s">
        <v>1171</v>
      </c>
      <c r="C214" s="20">
        <v>386</v>
      </c>
      <c r="D214" s="20">
        <v>0</v>
      </c>
      <c r="E214" s="20">
        <v>386</v>
      </c>
      <c r="F214" s="20">
        <v>381</v>
      </c>
      <c r="G214" s="20">
        <v>0</v>
      </c>
      <c r="H214" s="20">
        <v>381</v>
      </c>
    </row>
    <row r="215" spans="1:8" x14ac:dyDescent="0.35">
      <c r="A215" t="s">
        <v>1657</v>
      </c>
      <c r="B215" t="s">
        <v>1658</v>
      </c>
      <c r="C215" s="20">
        <v>1691</v>
      </c>
      <c r="D215" s="20">
        <v>0</v>
      </c>
      <c r="E215" s="20">
        <v>1691</v>
      </c>
      <c r="F215" s="20">
        <v>1846</v>
      </c>
      <c r="G215" s="20">
        <v>0</v>
      </c>
      <c r="H215" s="20">
        <v>1846</v>
      </c>
    </row>
    <row r="216" spans="1:8" x14ac:dyDescent="0.35">
      <c r="A216" t="s">
        <v>1453</v>
      </c>
      <c r="B216" t="s">
        <v>1454</v>
      </c>
      <c r="C216" s="20">
        <v>191</v>
      </c>
      <c r="D216" s="20">
        <v>0</v>
      </c>
      <c r="E216" s="20">
        <v>191</v>
      </c>
      <c r="F216" s="20">
        <v>225</v>
      </c>
      <c r="G216" s="20">
        <v>0</v>
      </c>
      <c r="H216" s="20">
        <v>225</v>
      </c>
    </row>
    <row r="217" spans="1:8" x14ac:dyDescent="0.35">
      <c r="A217" t="s">
        <v>97</v>
      </c>
      <c r="B217" t="s">
        <v>98</v>
      </c>
      <c r="C217" s="20">
        <v>25611</v>
      </c>
      <c r="D217" s="20">
        <v>0</v>
      </c>
      <c r="E217" s="20">
        <v>25611</v>
      </c>
      <c r="F217" s="20">
        <v>24165</v>
      </c>
      <c r="G217" s="20">
        <v>0</v>
      </c>
      <c r="H217" s="20">
        <v>24165</v>
      </c>
    </row>
    <row r="218" spans="1:8" x14ac:dyDescent="0.35">
      <c r="A218" t="s">
        <v>87</v>
      </c>
      <c r="B218" t="s">
        <v>88</v>
      </c>
      <c r="C218" s="20">
        <v>7625</v>
      </c>
      <c r="D218" s="20">
        <v>0</v>
      </c>
      <c r="E218" s="20">
        <v>7625</v>
      </c>
      <c r="F218" s="20">
        <v>6253</v>
      </c>
      <c r="G218" s="20">
        <v>0</v>
      </c>
      <c r="H218" s="20">
        <v>6253</v>
      </c>
    </row>
    <row r="219" spans="1:8" x14ac:dyDescent="0.35">
      <c r="A219" t="s">
        <v>3</v>
      </c>
      <c r="B219" t="s">
        <v>4</v>
      </c>
      <c r="C219" s="20">
        <v>153861</v>
      </c>
      <c r="D219" s="20">
        <v>0</v>
      </c>
      <c r="E219" s="20">
        <v>153861</v>
      </c>
      <c r="F219" s="20">
        <v>139802</v>
      </c>
      <c r="G219" s="20">
        <v>143</v>
      </c>
      <c r="H219" s="20">
        <v>139659</v>
      </c>
    </row>
    <row r="220" spans="1:8" x14ac:dyDescent="0.35">
      <c r="A220" t="s">
        <v>39</v>
      </c>
      <c r="B220" t="s">
        <v>40</v>
      </c>
      <c r="C220" s="20">
        <v>8633</v>
      </c>
      <c r="D220" s="20">
        <v>0</v>
      </c>
      <c r="E220" s="20">
        <v>8633</v>
      </c>
      <c r="F220" s="20">
        <v>5708</v>
      </c>
      <c r="G220" s="20">
        <v>0</v>
      </c>
      <c r="H220" s="20">
        <v>5708</v>
      </c>
    </row>
    <row r="221" spans="1:8" x14ac:dyDescent="0.35">
      <c r="A221" t="s">
        <v>117</v>
      </c>
      <c r="B221" t="s">
        <v>118</v>
      </c>
      <c r="C221" s="20">
        <v>12426</v>
      </c>
      <c r="D221" s="20">
        <v>0</v>
      </c>
      <c r="E221" s="20">
        <v>12426</v>
      </c>
      <c r="F221" s="20">
        <v>11562</v>
      </c>
      <c r="G221" s="20">
        <v>0</v>
      </c>
      <c r="H221" s="20">
        <v>11562</v>
      </c>
    </row>
    <row r="222" spans="1:8" x14ac:dyDescent="0.35">
      <c r="A222" t="s">
        <v>31</v>
      </c>
      <c r="B222" t="s">
        <v>32</v>
      </c>
      <c r="C222" s="20">
        <v>55701</v>
      </c>
      <c r="D222" s="20">
        <v>0</v>
      </c>
      <c r="E222" s="20">
        <v>55701</v>
      </c>
      <c r="F222" s="20">
        <v>51021</v>
      </c>
      <c r="G222" s="20">
        <v>0</v>
      </c>
      <c r="H222" s="20">
        <v>51021</v>
      </c>
    </row>
    <row r="223" spans="1:8" x14ac:dyDescent="0.35">
      <c r="A223" t="s">
        <v>49</v>
      </c>
      <c r="B223" t="s">
        <v>50</v>
      </c>
      <c r="C223" s="20">
        <v>29266</v>
      </c>
      <c r="D223" s="20">
        <v>0</v>
      </c>
      <c r="E223" s="20">
        <v>29266</v>
      </c>
      <c r="F223" s="20">
        <v>26129</v>
      </c>
      <c r="G223" s="20">
        <v>0</v>
      </c>
      <c r="H223" s="20">
        <v>26129</v>
      </c>
    </row>
    <row r="224" spans="1:8" x14ac:dyDescent="0.35">
      <c r="A224" t="s">
        <v>173</v>
      </c>
      <c r="B224" t="s">
        <v>174</v>
      </c>
      <c r="C224" s="20">
        <v>6864</v>
      </c>
      <c r="D224" s="20">
        <v>0</v>
      </c>
      <c r="E224" s="20">
        <v>6864</v>
      </c>
      <c r="F224" s="20">
        <v>6350</v>
      </c>
      <c r="G224" s="20">
        <v>0</v>
      </c>
      <c r="H224" s="20">
        <v>6350</v>
      </c>
    </row>
    <row r="225" spans="1:8" x14ac:dyDescent="0.35">
      <c r="A225" t="s">
        <v>57</v>
      </c>
      <c r="B225" t="s">
        <v>58</v>
      </c>
      <c r="C225" s="20">
        <v>33544</v>
      </c>
      <c r="D225" s="20">
        <v>0</v>
      </c>
      <c r="E225" s="20">
        <v>33544</v>
      </c>
      <c r="F225" s="20">
        <v>30767</v>
      </c>
      <c r="G225" s="20">
        <v>0</v>
      </c>
      <c r="H225" s="20">
        <v>30767</v>
      </c>
    </row>
    <row r="226" spans="1:8" x14ac:dyDescent="0.35">
      <c r="A226" t="s">
        <v>167</v>
      </c>
      <c r="B226" t="s">
        <v>168</v>
      </c>
      <c r="C226" s="20">
        <v>7474</v>
      </c>
      <c r="D226" s="20">
        <v>0</v>
      </c>
      <c r="E226" s="20">
        <v>7474</v>
      </c>
      <c r="F226" s="20">
        <v>6822</v>
      </c>
      <c r="G226" s="20">
        <v>0</v>
      </c>
      <c r="H226" s="20">
        <v>6822</v>
      </c>
    </row>
    <row r="227" spans="1:8" x14ac:dyDescent="0.35">
      <c r="A227" t="s">
        <v>65</v>
      </c>
      <c r="B227" t="s">
        <v>66</v>
      </c>
      <c r="C227" s="20">
        <v>39856</v>
      </c>
      <c r="D227" s="20">
        <v>0</v>
      </c>
      <c r="E227" s="20">
        <v>39856</v>
      </c>
      <c r="F227" s="20">
        <v>37930</v>
      </c>
      <c r="G227" s="20">
        <v>0</v>
      </c>
      <c r="H227" s="20">
        <v>37930</v>
      </c>
    </row>
    <row r="228" spans="1:8" x14ac:dyDescent="0.35">
      <c r="A228" t="s">
        <v>71</v>
      </c>
      <c r="B228" t="s">
        <v>72</v>
      </c>
      <c r="C228" s="20">
        <v>39619</v>
      </c>
      <c r="D228" s="20">
        <v>0</v>
      </c>
      <c r="E228" s="20">
        <v>39619</v>
      </c>
      <c r="F228" s="20">
        <v>36971</v>
      </c>
      <c r="G228" s="20">
        <v>0</v>
      </c>
      <c r="H228" s="20">
        <v>36971</v>
      </c>
    </row>
    <row r="229" spans="1:8" x14ac:dyDescent="0.35">
      <c r="A229" t="s">
        <v>1840</v>
      </c>
      <c r="B229" t="s">
        <v>1841</v>
      </c>
      <c r="C229" s="20">
        <v>1979</v>
      </c>
      <c r="D229" s="20">
        <v>0</v>
      </c>
      <c r="E229" s="20">
        <v>1979</v>
      </c>
      <c r="F229" s="20">
        <v>2306</v>
      </c>
      <c r="G229" s="20">
        <v>0</v>
      </c>
      <c r="H229" s="20">
        <v>2306</v>
      </c>
    </row>
    <row r="230" spans="1:8" x14ac:dyDescent="0.35">
      <c r="A230" t="s">
        <v>1806</v>
      </c>
      <c r="B230" t="s">
        <v>1807</v>
      </c>
      <c r="C230" s="20">
        <v>13218</v>
      </c>
      <c r="D230" s="20">
        <v>0</v>
      </c>
      <c r="E230" s="20">
        <v>13218</v>
      </c>
      <c r="F230" s="20">
        <v>13233</v>
      </c>
      <c r="G230" s="20">
        <v>0</v>
      </c>
      <c r="H230" s="20">
        <v>13233</v>
      </c>
    </row>
    <row r="231" spans="1:8" x14ac:dyDescent="0.35">
      <c r="A231" t="s">
        <v>1405</v>
      </c>
      <c r="B231" t="s">
        <v>1406</v>
      </c>
      <c r="C231" s="20">
        <v>138</v>
      </c>
      <c r="D231" s="20">
        <v>0</v>
      </c>
      <c r="E231" s="20">
        <v>138</v>
      </c>
      <c r="F231" s="20">
        <v>140</v>
      </c>
      <c r="G231" s="20">
        <v>0</v>
      </c>
      <c r="H231" s="20">
        <v>140</v>
      </c>
    </row>
    <row r="232" spans="1:8" x14ac:dyDescent="0.35">
      <c r="A232" t="s">
        <v>1135</v>
      </c>
      <c r="B232" t="s">
        <v>1136</v>
      </c>
      <c r="C232" s="20">
        <v>271</v>
      </c>
      <c r="D232" s="20">
        <v>0</v>
      </c>
      <c r="E232" s="20">
        <v>271</v>
      </c>
      <c r="F232" s="20">
        <v>261</v>
      </c>
      <c r="G232" s="20">
        <v>0</v>
      </c>
      <c r="H232" s="20">
        <v>261</v>
      </c>
    </row>
    <row r="233" spans="1:8" x14ac:dyDescent="0.35">
      <c r="A233" t="s">
        <v>197</v>
      </c>
      <c r="B233" t="s">
        <v>198</v>
      </c>
      <c r="C233" s="20">
        <v>1803</v>
      </c>
      <c r="D233" s="20">
        <v>0</v>
      </c>
      <c r="E233" s="20">
        <v>1803</v>
      </c>
      <c r="F233" s="20">
        <v>1484</v>
      </c>
      <c r="G233" s="20">
        <v>0</v>
      </c>
      <c r="H233" s="20">
        <v>1484</v>
      </c>
    </row>
    <row r="234" spans="1:8" x14ac:dyDescent="0.35">
      <c r="A234" t="s">
        <v>913</v>
      </c>
      <c r="B234" t="s">
        <v>914</v>
      </c>
      <c r="C234" s="20">
        <v>266</v>
      </c>
      <c r="D234" s="20">
        <v>0</v>
      </c>
      <c r="E234" s="20">
        <v>266</v>
      </c>
      <c r="F234" s="20">
        <v>232</v>
      </c>
      <c r="G234" s="20">
        <v>0</v>
      </c>
      <c r="H234" s="20">
        <v>232</v>
      </c>
    </row>
    <row r="235" spans="1:8" x14ac:dyDescent="0.35">
      <c r="A235" t="s">
        <v>401</v>
      </c>
      <c r="B235" t="s">
        <v>402</v>
      </c>
      <c r="C235" s="20">
        <v>4037</v>
      </c>
      <c r="D235" s="20">
        <v>0</v>
      </c>
      <c r="E235" s="20">
        <v>4037</v>
      </c>
      <c r="F235" s="20">
        <v>3964</v>
      </c>
      <c r="G235" s="20">
        <v>0</v>
      </c>
      <c r="H235" s="20">
        <v>3964</v>
      </c>
    </row>
    <row r="236" spans="1:8" x14ac:dyDescent="0.35">
      <c r="A236" t="s">
        <v>1137</v>
      </c>
      <c r="B236" t="s">
        <v>1138</v>
      </c>
      <c r="C236" s="20">
        <v>149</v>
      </c>
      <c r="D236" s="20">
        <v>0</v>
      </c>
      <c r="E236" s="20">
        <v>149</v>
      </c>
      <c r="F236" s="20">
        <v>146</v>
      </c>
      <c r="G236" s="20">
        <v>0</v>
      </c>
      <c r="H236" s="20">
        <v>146</v>
      </c>
    </row>
    <row r="237" spans="1:8" x14ac:dyDescent="0.35">
      <c r="A237" t="s">
        <v>1611</v>
      </c>
      <c r="B237" t="s">
        <v>1612</v>
      </c>
      <c r="C237" s="20">
        <v>799</v>
      </c>
      <c r="D237" s="20">
        <v>0</v>
      </c>
      <c r="E237" s="20">
        <v>799</v>
      </c>
      <c r="F237" s="20">
        <v>903</v>
      </c>
      <c r="G237" s="20">
        <v>0</v>
      </c>
      <c r="H237" s="20">
        <v>903</v>
      </c>
    </row>
    <row r="238" spans="1:8" x14ac:dyDescent="0.35">
      <c r="A238" t="s">
        <v>845</v>
      </c>
      <c r="B238" t="s">
        <v>846</v>
      </c>
      <c r="C238" s="20">
        <v>123</v>
      </c>
      <c r="D238" s="20">
        <v>0</v>
      </c>
      <c r="E238" s="20">
        <v>123</v>
      </c>
      <c r="F238" s="20">
        <v>141</v>
      </c>
      <c r="G238" s="20">
        <v>0</v>
      </c>
      <c r="H238" s="20">
        <v>141</v>
      </c>
    </row>
    <row r="239" spans="1:8" x14ac:dyDescent="0.35">
      <c r="A239" t="s">
        <v>1980</v>
      </c>
      <c r="B239" t="s">
        <v>1981</v>
      </c>
      <c r="C239" s="20">
        <v>30919</v>
      </c>
      <c r="D239" s="20">
        <v>0</v>
      </c>
      <c r="E239" s="20">
        <v>30919</v>
      </c>
      <c r="F239" s="20">
        <v>33329</v>
      </c>
      <c r="G239" s="20">
        <v>0</v>
      </c>
      <c r="H239" s="20">
        <v>33329</v>
      </c>
    </row>
    <row r="240" spans="1:8" x14ac:dyDescent="0.35">
      <c r="A240" t="s">
        <v>35</v>
      </c>
      <c r="B240" t="s">
        <v>36</v>
      </c>
      <c r="C240" s="20">
        <v>52189</v>
      </c>
      <c r="D240" s="20">
        <v>0</v>
      </c>
      <c r="E240" s="20">
        <v>52189</v>
      </c>
      <c r="F240" s="20">
        <v>47876</v>
      </c>
      <c r="G240" s="20">
        <v>0</v>
      </c>
      <c r="H240" s="20">
        <v>47876</v>
      </c>
    </row>
    <row r="241" spans="1:8" x14ac:dyDescent="0.35">
      <c r="A241" t="s">
        <v>1768</v>
      </c>
      <c r="B241" t="s">
        <v>1769</v>
      </c>
      <c r="C241" s="20">
        <v>1359</v>
      </c>
      <c r="D241" s="20">
        <v>0</v>
      </c>
      <c r="E241" s="20">
        <v>1359</v>
      </c>
      <c r="F241" s="20">
        <v>1619</v>
      </c>
      <c r="G241" s="20">
        <v>0</v>
      </c>
      <c r="H241" s="20">
        <v>1619</v>
      </c>
    </row>
    <row r="242" spans="1:8" x14ac:dyDescent="0.35">
      <c r="A242" t="s">
        <v>1854</v>
      </c>
      <c r="B242" t="s">
        <v>1855</v>
      </c>
      <c r="C242" s="20">
        <v>2062</v>
      </c>
      <c r="D242" s="20">
        <v>0</v>
      </c>
      <c r="E242" s="20">
        <v>2062</v>
      </c>
      <c r="F242" s="20">
        <v>2542</v>
      </c>
      <c r="G242" s="20">
        <v>0</v>
      </c>
      <c r="H242" s="20">
        <v>2542</v>
      </c>
    </row>
    <row r="243" spans="1:8" x14ac:dyDescent="0.35">
      <c r="A243" t="s">
        <v>1728</v>
      </c>
      <c r="B243" t="s">
        <v>1729</v>
      </c>
      <c r="C243" s="20">
        <v>1579</v>
      </c>
      <c r="D243" s="20">
        <v>0</v>
      </c>
      <c r="E243" s="20">
        <v>1579</v>
      </c>
      <c r="F243" s="20">
        <v>1719</v>
      </c>
      <c r="G243" s="20">
        <v>0</v>
      </c>
      <c r="H243" s="20">
        <v>1719</v>
      </c>
    </row>
    <row r="244" spans="1:8" x14ac:dyDescent="0.35">
      <c r="A244" t="s">
        <v>1947</v>
      </c>
      <c r="B244" t="s">
        <v>1948</v>
      </c>
      <c r="C244" s="20">
        <v>2593</v>
      </c>
      <c r="D244" s="20">
        <v>0</v>
      </c>
      <c r="E244" s="20">
        <v>2593</v>
      </c>
      <c r="F244" s="20">
        <v>4480</v>
      </c>
      <c r="G244" s="20">
        <v>0</v>
      </c>
      <c r="H244" s="20">
        <v>4480</v>
      </c>
    </row>
    <row r="245" spans="1:8" x14ac:dyDescent="0.35">
      <c r="A245" t="s">
        <v>1676</v>
      </c>
      <c r="B245" t="s">
        <v>1677</v>
      </c>
      <c r="C245" s="20">
        <v>2635</v>
      </c>
      <c r="D245" s="20">
        <v>0</v>
      </c>
      <c r="E245" s="20">
        <v>2635</v>
      </c>
      <c r="F245" s="20">
        <v>2880</v>
      </c>
      <c r="G245" s="20">
        <v>0</v>
      </c>
      <c r="H245" s="20">
        <v>2880</v>
      </c>
    </row>
    <row r="246" spans="1:8" x14ac:dyDescent="0.35">
      <c r="A246" t="s">
        <v>1978</v>
      </c>
      <c r="B246" t="s">
        <v>1979</v>
      </c>
      <c r="C246" s="20">
        <v>3483</v>
      </c>
      <c r="D246" s="20">
        <v>0</v>
      </c>
      <c r="E246" s="20">
        <v>3483</v>
      </c>
      <c r="F246" s="20">
        <v>6166</v>
      </c>
      <c r="G246" s="20">
        <v>0</v>
      </c>
      <c r="H246" s="20">
        <v>6166</v>
      </c>
    </row>
    <row r="247" spans="1:8" x14ac:dyDescent="0.35">
      <c r="A247" t="s">
        <v>2016</v>
      </c>
      <c r="B247" t="s">
        <v>2017</v>
      </c>
      <c r="C247" s="20">
        <v>25040</v>
      </c>
      <c r="D247" s="20">
        <v>0</v>
      </c>
      <c r="E247" s="20">
        <v>25040</v>
      </c>
      <c r="F247" s="20">
        <v>32098</v>
      </c>
      <c r="G247" s="20">
        <v>0</v>
      </c>
      <c r="H247" s="20">
        <v>32098</v>
      </c>
    </row>
    <row r="248" spans="1:8" x14ac:dyDescent="0.35">
      <c r="A248" t="s">
        <v>241</v>
      </c>
      <c r="B248" t="s">
        <v>242</v>
      </c>
      <c r="C248" s="20">
        <v>3986</v>
      </c>
      <c r="D248" s="20">
        <v>0</v>
      </c>
      <c r="E248" s="20">
        <v>3986</v>
      </c>
      <c r="F248" s="20">
        <v>3717</v>
      </c>
      <c r="G248" s="20">
        <v>0</v>
      </c>
      <c r="H248" s="20">
        <v>3717</v>
      </c>
    </row>
    <row r="249" spans="1:8" x14ac:dyDescent="0.35">
      <c r="A249" t="s">
        <v>1794</v>
      </c>
      <c r="B249" t="s">
        <v>1795</v>
      </c>
      <c r="C249" s="20">
        <v>8065</v>
      </c>
      <c r="D249" s="20">
        <v>0</v>
      </c>
      <c r="E249" s="20">
        <v>8065</v>
      </c>
      <c r="F249" s="20">
        <v>8036</v>
      </c>
      <c r="G249" s="20">
        <v>0</v>
      </c>
      <c r="H249" s="20">
        <v>8036</v>
      </c>
    </row>
    <row r="250" spans="1:8" x14ac:dyDescent="0.35">
      <c r="A250" t="s">
        <v>483</v>
      </c>
      <c r="B250" t="s">
        <v>484</v>
      </c>
      <c r="C250" s="20">
        <v>1965</v>
      </c>
      <c r="D250" s="20">
        <v>0</v>
      </c>
      <c r="E250" s="20">
        <v>1965</v>
      </c>
      <c r="F250" s="20">
        <v>1888</v>
      </c>
      <c r="G250" s="20">
        <v>0</v>
      </c>
      <c r="H250" s="20">
        <v>1888</v>
      </c>
    </row>
    <row r="251" spans="1:8" x14ac:dyDescent="0.35">
      <c r="A251" t="s">
        <v>801</v>
      </c>
      <c r="B251" t="s">
        <v>802</v>
      </c>
      <c r="C251" s="20">
        <v>153</v>
      </c>
      <c r="D251" s="20">
        <v>0</v>
      </c>
      <c r="E251" s="20">
        <v>153</v>
      </c>
      <c r="F251" s="20">
        <v>116</v>
      </c>
      <c r="G251" s="20">
        <v>0</v>
      </c>
      <c r="H251" s="20">
        <v>116</v>
      </c>
    </row>
    <row r="252" spans="1:8" x14ac:dyDescent="0.35">
      <c r="A252" t="s">
        <v>379</v>
      </c>
      <c r="B252" t="s">
        <v>380</v>
      </c>
      <c r="C252" s="20">
        <v>1574</v>
      </c>
      <c r="D252" s="20">
        <v>0</v>
      </c>
      <c r="E252" s="20">
        <v>1574</v>
      </c>
      <c r="F252" s="20">
        <v>1458</v>
      </c>
      <c r="G252" s="20">
        <v>0</v>
      </c>
      <c r="H252" s="20">
        <v>1458</v>
      </c>
    </row>
    <row r="253" spans="1:8" x14ac:dyDescent="0.35">
      <c r="A253" t="s">
        <v>1376</v>
      </c>
      <c r="B253" t="s">
        <v>1377</v>
      </c>
      <c r="C253" s="20">
        <v>559</v>
      </c>
      <c r="D253" s="20">
        <v>0</v>
      </c>
      <c r="E253" s="20">
        <v>559</v>
      </c>
      <c r="F253" s="20">
        <v>574</v>
      </c>
      <c r="G253" s="20">
        <v>0</v>
      </c>
      <c r="H253" s="20">
        <v>574</v>
      </c>
    </row>
    <row r="254" spans="1:8" x14ac:dyDescent="0.35">
      <c r="A254" t="s">
        <v>1119</v>
      </c>
      <c r="B254" t="s">
        <v>1120</v>
      </c>
      <c r="C254" s="20">
        <v>79</v>
      </c>
      <c r="D254" s="20">
        <v>0</v>
      </c>
      <c r="E254" s="20">
        <v>79</v>
      </c>
      <c r="F254" s="20">
        <v>85</v>
      </c>
      <c r="G254" s="20">
        <v>0</v>
      </c>
      <c r="H254" s="20">
        <v>85</v>
      </c>
    </row>
    <row r="255" spans="1:8" x14ac:dyDescent="0.35">
      <c r="A255" t="s">
        <v>1447</v>
      </c>
      <c r="B255" t="s">
        <v>1448</v>
      </c>
      <c r="C255" s="20">
        <v>149</v>
      </c>
      <c r="D255" s="20">
        <v>0</v>
      </c>
      <c r="E255" s="20">
        <v>149</v>
      </c>
      <c r="F255" s="20">
        <v>176</v>
      </c>
      <c r="G255" s="20">
        <v>0</v>
      </c>
      <c r="H255" s="20">
        <v>176</v>
      </c>
    </row>
    <row r="256" spans="1:8" x14ac:dyDescent="0.35">
      <c r="A256" t="s">
        <v>667</v>
      </c>
      <c r="B256" t="s">
        <v>668</v>
      </c>
      <c r="C256" s="20">
        <v>246</v>
      </c>
      <c r="D256" s="20">
        <v>0</v>
      </c>
      <c r="E256" s="20">
        <v>246</v>
      </c>
      <c r="F256" s="20">
        <v>192</v>
      </c>
      <c r="G256" s="20">
        <v>0</v>
      </c>
      <c r="H256" s="20">
        <v>192</v>
      </c>
    </row>
    <row r="257" spans="1:8" x14ac:dyDescent="0.35">
      <c r="A257" t="s">
        <v>1041</v>
      </c>
      <c r="B257" t="s">
        <v>1042</v>
      </c>
      <c r="C257" s="20">
        <v>99</v>
      </c>
      <c r="D257" s="20">
        <v>0</v>
      </c>
      <c r="E257" s="20">
        <v>99</v>
      </c>
      <c r="F257" s="20">
        <v>88</v>
      </c>
      <c r="G257" s="20">
        <v>0</v>
      </c>
      <c r="H257" s="20">
        <v>88</v>
      </c>
    </row>
    <row r="258" spans="1:8" x14ac:dyDescent="0.35">
      <c r="A258" t="s">
        <v>219</v>
      </c>
      <c r="B258" t="s">
        <v>220</v>
      </c>
      <c r="C258" s="20">
        <v>2133</v>
      </c>
      <c r="D258" s="20">
        <v>0</v>
      </c>
      <c r="E258" s="20">
        <v>2133</v>
      </c>
      <c r="F258" s="20">
        <v>1852</v>
      </c>
      <c r="G258" s="20">
        <v>0</v>
      </c>
      <c r="H258" s="20">
        <v>1852</v>
      </c>
    </row>
    <row r="259" spans="1:8" x14ac:dyDescent="0.35">
      <c r="A259" t="s">
        <v>625</v>
      </c>
      <c r="B259" t="s">
        <v>626</v>
      </c>
      <c r="C259" s="20">
        <v>453</v>
      </c>
      <c r="D259" s="20">
        <v>0</v>
      </c>
      <c r="E259" s="20">
        <v>453</v>
      </c>
      <c r="F259" s="20">
        <v>401</v>
      </c>
      <c r="G259" s="20">
        <v>0</v>
      </c>
      <c r="H259" s="20">
        <v>401</v>
      </c>
    </row>
    <row r="260" spans="1:8" x14ac:dyDescent="0.35">
      <c r="A260" t="s">
        <v>965</v>
      </c>
      <c r="B260" t="s">
        <v>966</v>
      </c>
      <c r="C260" s="20">
        <v>114</v>
      </c>
      <c r="D260" s="20">
        <v>0</v>
      </c>
      <c r="E260" s="20">
        <v>114</v>
      </c>
      <c r="F260" s="20">
        <v>95</v>
      </c>
      <c r="G260" s="20">
        <v>0</v>
      </c>
      <c r="H260" s="20">
        <v>95</v>
      </c>
    </row>
    <row r="261" spans="1:8" x14ac:dyDescent="0.35">
      <c r="A261" t="s">
        <v>1225</v>
      </c>
      <c r="B261" t="s">
        <v>1226</v>
      </c>
      <c r="C261" s="20">
        <v>38</v>
      </c>
      <c r="D261" s="20">
        <v>0</v>
      </c>
      <c r="E261" s="20">
        <v>38</v>
      </c>
      <c r="F261" s="20">
        <v>36</v>
      </c>
      <c r="G261" s="20">
        <v>0</v>
      </c>
      <c r="H261" s="20">
        <v>36</v>
      </c>
    </row>
    <row r="262" spans="1:8" x14ac:dyDescent="0.35">
      <c r="A262" t="s">
        <v>351</v>
      </c>
      <c r="B262" t="s">
        <v>352</v>
      </c>
      <c r="C262" s="20">
        <v>293</v>
      </c>
      <c r="D262" s="20">
        <v>0</v>
      </c>
      <c r="E262" s="20">
        <v>293</v>
      </c>
      <c r="F262" s="20">
        <v>148</v>
      </c>
      <c r="G262" s="20">
        <v>0</v>
      </c>
      <c r="H262" s="20">
        <v>148</v>
      </c>
    </row>
    <row r="263" spans="1:8" x14ac:dyDescent="0.35">
      <c r="A263" t="s">
        <v>867</v>
      </c>
      <c r="B263" t="s">
        <v>868</v>
      </c>
      <c r="C263" s="20">
        <v>1529</v>
      </c>
      <c r="D263" s="20">
        <v>0</v>
      </c>
      <c r="E263" s="20">
        <v>1529</v>
      </c>
      <c r="F263" s="20">
        <v>1453</v>
      </c>
      <c r="G263" s="20">
        <v>0</v>
      </c>
      <c r="H263" s="20">
        <v>1453</v>
      </c>
    </row>
    <row r="264" spans="1:8" x14ac:dyDescent="0.35">
      <c r="A264" t="s">
        <v>456</v>
      </c>
      <c r="B264" t="s">
        <v>457</v>
      </c>
      <c r="C264" s="20">
        <v>789</v>
      </c>
      <c r="D264" s="20">
        <v>0</v>
      </c>
      <c r="E264" s="20">
        <v>789</v>
      </c>
      <c r="F264" s="20">
        <v>709</v>
      </c>
      <c r="G264" s="20">
        <v>0</v>
      </c>
      <c r="H264" s="20">
        <v>709</v>
      </c>
    </row>
    <row r="265" spans="1:8" x14ac:dyDescent="0.35">
      <c r="A265" t="s">
        <v>819</v>
      </c>
      <c r="B265" t="s">
        <v>820</v>
      </c>
      <c r="C265" s="20">
        <v>845</v>
      </c>
      <c r="D265" s="20">
        <v>0</v>
      </c>
      <c r="E265" s="20">
        <v>845</v>
      </c>
      <c r="F265" s="20">
        <v>835</v>
      </c>
      <c r="G265" s="20">
        <v>0</v>
      </c>
      <c r="H265" s="20">
        <v>835</v>
      </c>
    </row>
    <row r="266" spans="1:8" x14ac:dyDescent="0.35">
      <c r="A266" t="s">
        <v>361</v>
      </c>
      <c r="B266" t="s">
        <v>362</v>
      </c>
      <c r="C266" s="20">
        <v>1120</v>
      </c>
      <c r="D266" s="20">
        <v>0</v>
      </c>
      <c r="E266" s="20">
        <v>1120</v>
      </c>
      <c r="F266" s="20">
        <v>969</v>
      </c>
      <c r="G266" s="20">
        <v>0</v>
      </c>
      <c r="H266" s="20">
        <v>969</v>
      </c>
    </row>
    <row r="267" spans="1:8" x14ac:dyDescent="0.35">
      <c r="A267" t="s">
        <v>615</v>
      </c>
      <c r="B267" t="s">
        <v>616</v>
      </c>
      <c r="C267" s="20">
        <v>304</v>
      </c>
      <c r="D267" s="20">
        <v>0</v>
      </c>
      <c r="E267" s="20">
        <v>304</v>
      </c>
      <c r="F267" s="20">
        <v>242</v>
      </c>
      <c r="G267" s="20">
        <v>0</v>
      </c>
      <c r="H267" s="20">
        <v>242</v>
      </c>
    </row>
    <row r="268" spans="1:8" x14ac:dyDescent="0.35">
      <c r="A268" t="s">
        <v>553</v>
      </c>
      <c r="B268" t="s">
        <v>554</v>
      </c>
      <c r="C268" s="20">
        <v>368</v>
      </c>
      <c r="D268" s="20">
        <v>0</v>
      </c>
      <c r="E268" s="20">
        <v>368</v>
      </c>
      <c r="F268" s="20">
        <v>288</v>
      </c>
      <c r="G268" s="20">
        <v>0</v>
      </c>
      <c r="H268" s="20">
        <v>288</v>
      </c>
    </row>
    <row r="269" spans="1:8" x14ac:dyDescent="0.35">
      <c r="A269" t="s">
        <v>1273</v>
      </c>
      <c r="B269" t="s">
        <v>1274</v>
      </c>
      <c r="C269" s="20">
        <v>167</v>
      </c>
      <c r="D269" s="20">
        <v>0</v>
      </c>
      <c r="E269" s="20">
        <v>167</v>
      </c>
      <c r="F269" s="20">
        <v>181</v>
      </c>
      <c r="G269" s="20">
        <v>0</v>
      </c>
      <c r="H269" s="20">
        <v>181</v>
      </c>
    </row>
    <row r="270" spans="1:8" x14ac:dyDescent="0.35">
      <c r="A270" t="s">
        <v>1836</v>
      </c>
      <c r="B270" t="s">
        <v>1837</v>
      </c>
      <c r="C270" s="20">
        <v>33822</v>
      </c>
      <c r="D270" s="20">
        <v>0</v>
      </c>
      <c r="E270" s="20">
        <v>33822</v>
      </c>
      <c r="F270" s="20">
        <v>33663</v>
      </c>
      <c r="G270" s="20">
        <v>0</v>
      </c>
      <c r="H270" s="20">
        <v>33663</v>
      </c>
    </row>
    <row r="271" spans="1:8" x14ac:dyDescent="0.35">
      <c r="A271" t="s">
        <v>473</v>
      </c>
      <c r="B271" t="s">
        <v>474</v>
      </c>
      <c r="C271" s="20">
        <v>300</v>
      </c>
      <c r="D271" s="20">
        <v>0</v>
      </c>
      <c r="E271" s="20">
        <v>300</v>
      </c>
      <c r="F271" s="20">
        <v>200</v>
      </c>
      <c r="G271" s="20">
        <v>0</v>
      </c>
      <c r="H271" s="20">
        <v>200</v>
      </c>
    </row>
    <row r="272" spans="1:8" x14ac:dyDescent="0.35">
      <c r="A272" t="s">
        <v>751</v>
      </c>
      <c r="B272" t="s">
        <v>752</v>
      </c>
      <c r="C272" s="20">
        <v>283</v>
      </c>
      <c r="D272" s="20">
        <v>0</v>
      </c>
      <c r="E272" s="20">
        <v>283</v>
      </c>
      <c r="F272" s="20">
        <v>240</v>
      </c>
      <c r="G272" s="20">
        <v>0</v>
      </c>
      <c r="H272" s="20">
        <v>240</v>
      </c>
    </row>
    <row r="273" spans="1:8" x14ac:dyDescent="0.35">
      <c r="A273" t="s">
        <v>977</v>
      </c>
      <c r="B273" t="s">
        <v>978</v>
      </c>
      <c r="C273" s="20">
        <v>359</v>
      </c>
      <c r="D273" s="20">
        <v>0</v>
      </c>
      <c r="E273" s="20">
        <v>359</v>
      </c>
      <c r="F273" s="20">
        <v>347</v>
      </c>
      <c r="G273" s="20">
        <v>0</v>
      </c>
      <c r="H273" s="20">
        <v>347</v>
      </c>
    </row>
    <row r="274" spans="1:8" x14ac:dyDescent="0.35">
      <c r="A274" t="s">
        <v>1895</v>
      </c>
      <c r="B274" t="s">
        <v>1896</v>
      </c>
      <c r="C274" s="20">
        <v>5939</v>
      </c>
      <c r="D274" s="20">
        <v>0</v>
      </c>
      <c r="E274" s="20">
        <v>5939</v>
      </c>
      <c r="F274" s="20">
        <v>6646</v>
      </c>
      <c r="G274" s="20">
        <v>0</v>
      </c>
      <c r="H274" s="20">
        <v>6646</v>
      </c>
    </row>
    <row r="275" spans="1:8" x14ac:dyDescent="0.35">
      <c r="A275" t="s">
        <v>1802</v>
      </c>
      <c r="B275" t="s">
        <v>1803</v>
      </c>
      <c r="C275" s="20">
        <v>2680</v>
      </c>
      <c r="D275" s="20">
        <v>0</v>
      </c>
      <c r="E275" s="20">
        <v>2680</v>
      </c>
      <c r="F275" s="20">
        <v>3010</v>
      </c>
      <c r="G275" s="20">
        <v>0</v>
      </c>
      <c r="H275" s="20">
        <v>3010</v>
      </c>
    </row>
    <row r="276" spans="1:8" x14ac:dyDescent="0.35">
      <c r="A276" t="s">
        <v>1098</v>
      </c>
      <c r="B276" t="s">
        <v>1099</v>
      </c>
      <c r="C276" s="20">
        <v>640</v>
      </c>
      <c r="D276" s="20">
        <v>0</v>
      </c>
      <c r="E276" s="20">
        <v>640</v>
      </c>
      <c r="F276" s="20">
        <v>597</v>
      </c>
      <c r="G276" s="20">
        <v>0</v>
      </c>
      <c r="H276" s="20">
        <v>597</v>
      </c>
    </row>
    <row r="277" spans="1:8" x14ac:dyDescent="0.35">
      <c r="A277" t="s">
        <v>1945</v>
      </c>
      <c r="B277" t="s">
        <v>1946</v>
      </c>
      <c r="C277" s="20">
        <v>9783</v>
      </c>
      <c r="D277" s="20">
        <v>0</v>
      </c>
      <c r="E277" s="20">
        <v>9783</v>
      </c>
      <c r="F277" s="20">
        <v>11356</v>
      </c>
      <c r="G277" s="20">
        <v>0</v>
      </c>
      <c r="H277" s="20">
        <v>11356</v>
      </c>
    </row>
    <row r="278" spans="1:8" x14ac:dyDescent="0.35">
      <c r="A278" t="s">
        <v>1053</v>
      </c>
      <c r="B278" t="s">
        <v>1054</v>
      </c>
      <c r="C278" s="20">
        <v>246</v>
      </c>
      <c r="D278" s="20">
        <v>0</v>
      </c>
      <c r="E278" s="20">
        <v>246</v>
      </c>
      <c r="F278" s="20">
        <v>258</v>
      </c>
      <c r="G278" s="20">
        <v>0</v>
      </c>
      <c r="H278" s="20">
        <v>258</v>
      </c>
    </row>
    <row r="279" spans="1:8" x14ac:dyDescent="0.35">
      <c r="A279" t="s">
        <v>1690</v>
      </c>
      <c r="B279" t="s">
        <v>1691</v>
      </c>
      <c r="C279" s="20">
        <v>1266</v>
      </c>
      <c r="D279" s="20">
        <v>0</v>
      </c>
      <c r="E279" s="20">
        <v>1266</v>
      </c>
      <c r="F279" s="20">
        <v>1352</v>
      </c>
      <c r="G279" s="20">
        <v>0</v>
      </c>
      <c r="H279" s="20">
        <v>1352</v>
      </c>
    </row>
    <row r="280" spans="1:8" x14ac:dyDescent="0.35">
      <c r="A280" t="s">
        <v>1897</v>
      </c>
      <c r="B280" t="s">
        <v>1898</v>
      </c>
      <c r="C280" s="20">
        <v>6067</v>
      </c>
      <c r="D280" s="20">
        <v>0</v>
      </c>
      <c r="E280" s="20">
        <v>6067</v>
      </c>
      <c r="F280" s="20">
        <v>6696</v>
      </c>
      <c r="G280" s="20">
        <v>0</v>
      </c>
      <c r="H280" s="20">
        <v>6696</v>
      </c>
    </row>
    <row r="281" spans="1:8" x14ac:dyDescent="0.35">
      <c r="A281" t="s">
        <v>1953</v>
      </c>
      <c r="B281" t="s">
        <v>1954</v>
      </c>
      <c r="C281" s="20">
        <v>9481</v>
      </c>
      <c r="D281" s="20">
        <v>0</v>
      </c>
      <c r="E281" s="20">
        <v>9481</v>
      </c>
      <c r="F281" s="20">
        <v>11196</v>
      </c>
      <c r="G281" s="20">
        <v>0</v>
      </c>
      <c r="H281" s="20">
        <v>11196</v>
      </c>
    </row>
    <row r="282" spans="1:8" x14ac:dyDescent="0.35">
      <c r="A282" t="s">
        <v>1360</v>
      </c>
      <c r="B282" t="s">
        <v>1361</v>
      </c>
      <c r="C282" s="20">
        <v>1137</v>
      </c>
      <c r="D282" s="20">
        <v>0</v>
      </c>
      <c r="E282" s="20">
        <v>1137</v>
      </c>
      <c r="F282" s="20">
        <v>1209</v>
      </c>
      <c r="G282" s="20">
        <v>0</v>
      </c>
      <c r="H282" s="20">
        <v>1209</v>
      </c>
    </row>
    <row r="283" spans="1:8" x14ac:dyDescent="0.35">
      <c r="A283" t="s">
        <v>107</v>
      </c>
      <c r="B283" t="s">
        <v>108</v>
      </c>
      <c r="C283" s="20">
        <v>11222</v>
      </c>
      <c r="D283" s="20">
        <v>0</v>
      </c>
      <c r="E283" s="20">
        <v>11222</v>
      </c>
      <c r="F283" s="20">
        <v>10077</v>
      </c>
      <c r="G283" s="20">
        <v>0</v>
      </c>
      <c r="H283" s="20">
        <v>10077</v>
      </c>
    </row>
    <row r="284" spans="1:8" x14ac:dyDescent="0.35">
      <c r="A284" t="s">
        <v>9</v>
      </c>
      <c r="B284" t="s">
        <v>10</v>
      </c>
      <c r="C284" s="20">
        <v>55253</v>
      </c>
      <c r="D284" s="20">
        <v>0</v>
      </c>
      <c r="E284" s="20">
        <v>55253</v>
      </c>
      <c r="F284" s="20">
        <v>48118</v>
      </c>
      <c r="G284" s="20">
        <v>0</v>
      </c>
      <c r="H284" s="20">
        <v>48118</v>
      </c>
    </row>
    <row r="285" spans="1:8" x14ac:dyDescent="0.35">
      <c r="A285" t="s">
        <v>213</v>
      </c>
      <c r="B285" t="s">
        <v>214</v>
      </c>
      <c r="C285" s="20">
        <v>2145</v>
      </c>
      <c r="D285" s="20">
        <v>0</v>
      </c>
      <c r="E285" s="20">
        <v>2145</v>
      </c>
      <c r="F285" s="20">
        <v>1865</v>
      </c>
      <c r="G285" s="20">
        <v>0</v>
      </c>
      <c r="H285" s="20">
        <v>1865</v>
      </c>
    </row>
    <row r="286" spans="1:8" x14ac:dyDescent="0.35">
      <c r="A286" t="s">
        <v>145</v>
      </c>
      <c r="B286" t="s">
        <v>146</v>
      </c>
      <c r="C286" s="20">
        <v>3436</v>
      </c>
      <c r="D286" s="20">
        <v>0</v>
      </c>
      <c r="E286" s="20">
        <v>3436</v>
      </c>
      <c r="F286" s="20">
        <v>2927</v>
      </c>
      <c r="G286" s="20">
        <v>0</v>
      </c>
      <c r="H286" s="20">
        <v>2927</v>
      </c>
    </row>
    <row r="287" spans="1:8" x14ac:dyDescent="0.35">
      <c r="A287" t="s">
        <v>17</v>
      </c>
      <c r="B287" t="s">
        <v>18</v>
      </c>
      <c r="C287" s="20">
        <v>40428</v>
      </c>
      <c r="D287" s="20">
        <v>0</v>
      </c>
      <c r="E287" s="20">
        <v>40428</v>
      </c>
      <c r="F287" s="20">
        <v>34062</v>
      </c>
      <c r="G287" s="20">
        <v>0</v>
      </c>
      <c r="H287" s="20">
        <v>34062</v>
      </c>
    </row>
    <row r="288" spans="1:8" x14ac:dyDescent="0.35">
      <c r="A288" t="s">
        <v>445</v>
      </c>
      <c r="B288" t="s">
        <v>446</v>
      </c>
      <c r="C288" s="20">
        <v>843</v>
      </c>
      <c r="D288" s="20">
        <v>0</v>
      </c>
      <c r="E288" s="20">
        <v>843</v>
      </c>
      <c r="F288" s="20">
        <v>725</v>
      </c>
      <c r="G288" s="20">
        <v>0</v>
      </c>
      <c r="H288" s="20">
        <v>725</v>
      </c>
    </row>
    <row r="289" spans="1:8" x14ac:dyDescent="0.35">
      <c r="A289" t="s">
        <v>171</v>
      </c>
      <c r="B289" t="s">
        <v>172</v>
      </c>
      <c r="C289" s="20">
        <v>6256</v>
      </c>
      <c r="D289" s="20">
        <v>0</v>
      </c>
      <c r="E289" s="20">
        <v>6256</v>
      </c>
      <c r="F289" s="20">
        <v>5747</v>
      </c>
      <c r="G289" s="20">
        <v>0</v>
      </c>
      <c r="H289" s="20">
        <v>5747</v>
      </c>
    </row>
    <row r="290" spans="1:8" x14ac:dyDescent="0.35">
      <c r="A290" t="s">
        <v>245</v>
      </c>
      <c r="B290" t="s">
        <v>246</v>
      </c>
      <c r="C290" s="20">
        <v>1002</v>
      </c>
      <c r="D290" s="20">
        <v>0</v>
      </c>
      <c r="E290" s="20">
        <v>1002</v>
      </c>
      <c r="F290" s="20">
        <v>726</v>
      </c>
      <c r="G290" s="20">
        <v>0</v>
      </c>
      <c r="H290" s="20">
        <v>726</v>
      </c>
    </row>
    <row r="291" spans="1:8" x14ac:dyDescent="0.35">
      <c r="A291" t="s">
        <v>397</v>
      </c>
      <c r="B291" t="s">
        <v>398</v>
      </c>
      <c r="C291" s="20">
        <v>47575</v>
      </c>
      <c r="D291" s="20">
        <v>0</v>
      </c>
      <c r="E291" s="20">
        <v>47575</v>
      </c>
      <c r="F291" s="20">
        <v>46668</v>
      </c>
      <c r="G291" s="20">
        <v>0</v>
      </c>
      <c r="H291" s="20">
        <v>46668</v>
      </c>
    </row>
    <row r="292" spans="1:8" x14ac:dyDescent="0.35">
      <c r="A292" t="s">
        <v>1471</v>
      </c>
      <c r="B292" t="s">
        <v>1472</v>
      </c>
      <c r="C292" s="20">
        <v>186</v>
      </c>
      <c r="D292" s="20">
        <v>0</v>
      </c>
      <c r="E292" s="20">
        <v>186</v>
      </c>
      <c r="F292" s="20">
        <v>212</v>
      </c>
      <c r="G292" s="20">
        <v>0</v>
      </c>
      <c r="H292" s="20">
        <v>212</v>
      </c>
    </row>
    <row r="293" spans="1:8" x14ac:dyDescent="0.35">
      <c r="A293" t="s">
        <v>531</v>
      </c>
      <c r="B293" t="s">
        <v>532</v>
      </c>
      <c r="C293" s="20">
        <v>1126</v>
      </c>
      <c r="D293" s="20">
        <v>0</v>
      </c>
      <c r="E293" s="20">
        <v>1126</v>
      </c>
      <c r="F293" s="20">
        <v>1125</v>
      </c>
      <c r="G293" s="20">
        <v>0</v>
      </c>
      <c r="H293" s="20">
        <v>1125</v>
      </c>
    </row>
    <row r="294" spans="1:8" x14ac:dyDescent="0.35">
      <c r="A294" t="s">
        <v>441</v>
      </c>
      <c r="B294" t="s">
        <v>442</v>
      </c>
      <c r="C294" s="20">
        <v>3841</v>
      </c>
      <c r="D294" s="20">
        <v>0</v>
      </c>
      <c r="E294" s="20">
        <v>3841</v>
      </c>
      <c r="F294" s="20">
        <v>3578</v>
      </c>
      <c r="G294" s="20">
        <v>0</v>
      </c>
      <c r="H294" s="20">
        <v>3578</v>
      </c>
    </row>
    <row r="295" spans="1:8" x14ac:dyDescent="0.35">
      <c r="A295" t="s">
        <v>949</v>
      </c>
      <c r="B295" t="s">
        <v>950</v>
      </c>
      <c r="C295" s="20">
        <v>232</v>
      </c>
      <c r="D295" s="20">
        <v>0</v>
      </c>
      <c r="E295" s="20">
        <v>232</v>
      </c>
      <c r="F295" s="20">
        <v>219</v>
      </c>
      <c r="G295" s="20">
        <v>0</v>
      </c>
      <c r="H295" s="20">
        <v>219</v>
      </c>
    </row>
    <row r="296" spans="1:8" x14ac:dyDescent="0.35">
      <c r="A296" t="s">
        <v>1613</v>
      </c>
      <c r="B296" t="s">
        <v>1614</v>
      </c>
      <c r="C296" s="20">
        <v>256</v>
      </c>
      <c r="D296" s="20">
        <v>0</v>
      </c>
      <c r="E296" s="20">
        <v>256</v>
      </c>
      <c r="F296" s="20">
        <v>327</v>
      </c>
      <c r="G296" s="20">
        <v>0</v>
      </c>
      <c r="H296" s="20">
        <v>327</v>
      </c>
    </row>
    <row r="297" spans="1:8" x14ac:dyDescent="0.35">
      <c r="A297" t="s">
        <v>1043</v>
      </c>
      <c r="B297" t="s">
        <v>1044</v>
      </c>
      <c r="C297" s="20">
        <v>282</v>
      </c>
      <c r="D297" s="20">
        <v>0</v>
      </c>
      <c r="E297" s="20">
        <v>282</v>
      </c>
      <c r="F297" s="20">
        <v>270</v>
      </c>
      <c r="G297" s="20">
        <v>0</v>
      </c>
      <c r="H297" s="20">
        <v>270</v>
      </c>
    </row>
    <row r="298" spans="1:8" x14ac:dyDescent="0.35">
      <c r="A298" t="s">
        <v>1176</v>
      </c>
      <c r="B298" t="s">
        <v>1177</v>
      </c>
      <c r="C298" s="20">
        <v>111</v>
      </c>
      <c r="D298" s="20">
        <v>0</v>
      </c>
      <c r="E298" s="20">
        <v>111</v>
      </c>
      <c r="F298" s="20">
        <v>127</v>
      </c>
      <c r="G298" s="20">
        <v>0</v>
      </c>
      <c r="H298" s="20">
        <v>127</v>
      </c>
    </row>
    <row r="299" spans="1:8" x14ac:dyDescent="0.35">
      <c r="A299" t="s">
        <v>1425</v>
      </c>
      <c r="B299" t="s">
        <v>1426</v>
      </c>
      <c r="C299" s="20">
        <v>537</v>
      </c>
      <c r="D299" s="20">
        <v>0</v>
      </c>
      <c r="E299" s="20">
        <v>537</v>
      </c>
      <c r="F299" s="20">
        <v>566</v>
      </c>
      <c r="G299" s="20">
        <v>0</v>
      </c>
      <c r="H299" s="20">
        <v>566</v>
      </c>
    </row>
    <row r="300" spans="1:8" x14ac:dyDescent="0.35">
      <c r="A300" t="s">
        <v>771</v>
      </c>
      <c r="B300" t="s">
        <v>772</v>
      </c>
      <c r="C300" s="20">
        <v>920</v>
      </c>
      <c r="D300" s="20">
        <v>0</v>
      </c>
      <c r="E300" s="20">
        <v>920</v>
      </c>
      <c r="F300" s="20">
        <v>843</v>
      </c>
      <c r="G300" s="20">
        <v>0</v>
      </c>
      <c r="H300" s="20">
        <v>843</v>
      </c>
    </row>
    <row r="301" spans="1:8" x14ac:dyDescent="0.35">
      <c r="A301" t="s">
        <v>1178</v>
      </c>
      <c r="B301" t="s">
        <v>1179</v>
      </c>
      <c r="C301" s="20">
        <v>157</v>
      </c>
      <c r="D301" s="20">
        <v>0</v>
      </c>
      <c r="E301" s="20">
        <v>157</v>
      </c>
      <c r="F301" s="20">
        <v>159</v>
      </c>
      <c r="G301" s="20">
        <v>0</v>
      </c>
      <c r="H301" s="20">
        <v>159</v>
      </c>
    </row>
    <row r="302" spans="1:8" x14ac:dyDescent="0.35">
      <c r="A302" t="s">
        <v>1653</v>
      </c>
      <c r="B302" t="s">
        <v>1654</v>
      </c>
      <c r="C302" s="20">
        <v>684</v>
      </c>
      <c r="D302" s="20">
        <v>0</v>
      </c>
      <c r="E302" s="20">
        <v>684</v>
      </c>
      <c r="F302" s="20">
        <v>790</v>
      </c>
      <c r="G302" s="20">
        <v>0</v>
      </c>
      <c r="H302" s="20">
        <v>790</v>
      </c>
    </row>
    <row r="303" spans="1:8" x14ac:dyDescent="0.35">
      <c r="A303" t="s">
        <v>1710</v>
      </c>
      <c r="B303" t="s">
        <v>1711</v>
      </c>
      <c r="C303" s="20">
        <v>1874</v>
      </c>
      <c r="D303" s="20">
        <v>0</v>
      </c>
      <c r="E303" s="20">
        <v>1874</v>
      </c>
      <c r="F303" s="20">
        <v>2029</v>
      </c>
      <c r="G303" s="20">
        <v>0</v>
      </c>
      <c r="H303" s="20">
        <v>2029</v>
      </c>
    </row>
    <row r="304" spans="1:8" x14ac:dyDescent="0.35">
      <c r="A304" t="s">
        <v>555</v>
      </c>
      <c r="B304" t="s">
        <v>556</v>
      </c>
      <c r="C304" s="20">
        <v>354</v>
      </c>
      <c r="D304" s="20">
        <v>0</v>
      </c>
      <c r="E304" s="20">
        <v>354</v>
      </c>
      <c r="F304" s="20">
        <v>308</v>
      </c>
      <c r="G304" s="20">
        <v>0</v>
      </c>
      <c r="H304" s="20">
        <v>308</v>
      </c>
    </row>
    <row r="305" spans="1:8" x14ac:dyDescent="0.35">
      <c r="A305" t="s">
        <v>853</v>
      </c>
      <c r="B305" t="s">
        <v>854</v>
      </c>
      <c r="C305" s="20">
        <v>277</v>
      </c>
      <c r="D305" s="20">
        <v>0</v>
      </c>
      <c r="E305" s="20">
        <v>277</v>
      </c>
      <c r="F305" s="20">
        <v>234</v>
      </c>
      <c r="G305" s="20">
        <v>0</v>
      </c>
      <c r="H305" s="20">
        <v>234</v>
      </c>
    </row>
    <row r="306" spans="1:8" x14ac:dyDescent="0.35">
      <c r="A306" t="s">
        <v>1188</v>
      </c>
      <c r="B306" t="s">
        <v>1189</v>
      </c>
      <c r="C306" s="20">
        <v>637</v>
      </c>
      <c r="D306" s="20">
        <v>0</v>
      </c>
      <c r="E306" s="20">
        <v>637</v>
      </c>
      <c r="F306" s="20">
        <v>651</v>
      </c>
      <c r="G306" s="20">
        <v>0</v>
      </c>
      <c r="H306" s="20">
        <v>651</v>
      </c>
    </row>
    <row r="307" spans="1:8" x14ac:dyDescent="0.35">
      <c r="A307" t="s">
        <v>609</v>
      </c>
      <c r="B307" t="s">
        <v>610</v>
      </c>
      <c r="C307" s="20">
        <v>861</v>
      </c>
      <c r="D307" s="20">
        <v>0</v>
      </c>
      <c r="E307" s="20">
        <v>861</v>
      </c>
      <c r="F307" s="20">
        <v>815</v>
      </c>
      <c r="G307" s="20">
        <v>0</v>
      </c>
      <c r="H307" s="20">
        <v>815</v>
      </c>
    </row>
    <row r="308" spans="1:8" x14ac:dyDescent="0.35">
      <c r="A308" t="s">
        <v>955</v>
      </c>
      <c r="B308" t="s">
        <v>956</v>
      </c>
      <c r="C308" s="20">
        <v>329</v>
      </c>
      <c r="D308" s="20">
        <v>0</v>
      </c>
      <c r="E308" s="20">
        <v>329</v>
      </c>
      <c r="F308" s="20">
        <v>305</v>
      </c>
      <c r="G308" s="20">
        <v>0</v>
      </c>
      <c r="H308" s="20">
        <v>305</v>
      </c>
    </row>
    <row r="309" spans="1:8" x14ac:dyDescent="0.35">
      <c r="A309" t="s">
        <v>1661</v>
      </c>
      <c r="B309" t="s">
        <v>1662</v>
      </c>
      <c r="C309" s="20">
        <v>690</v>
      </c>
      <c r="D309" s="20">
        <v>0</v>
      </c>
      <c r="E309" s="20">
        <v>690</v>
      </c>
      <c r="F309" s="20">
        <v>712</v>
      </c>
      <c r="G309" s="20">
        <v>0</v>
      </c>
      <c r="H309" s="20">
        <v>712</v>
      </c>
    </row>
    <row r="310" spans="1:8" x14ac:dyDescent="0.35">
      <c r="A310" t="s">
        <v>573</v>
      </c>
      <c r="B310" t="s">
        <v>574</v>
      </c>
      <c r="C310" s="20">
        <v>535</v>
      </c>
      <c r="D310" s="20">
        <v>0</v>
      </c>
      <c r="E310" s="20">
        <v>535</v>
      </c>
      <c r="F310" s="20">
        <v>469</v>
      </c>
      <c r="G310" s="20">
        <v>0</v>
      </c>
      <c r="H310" s="20">
        <v>469</v>
      </c>
    </row>
    <row r="311" spans="1:8" x14ac:dyDescent="0.35">
      <c r="A311" t="s">
        <v>1561</v>
      </c>
      <c r="B311" t="s">
        <v>1562</v>
      </c>
      <c r="C311" s="20">
        <v>621</v>
      </c>
      <c r="D311" s="20">
        <v>0</v>
      </c>
      <c r="E311" s="20">
        <v>621</v>
      </c>
      <c r="F311" s="20">
        <v>676</v>
      </c>
      <c r="G311" s="20">
        <v>0</v>
      </c>
      <c r="H311" s="20">
        <v>676</v>
      </c>
    </row>
    <row r="312" spans="1:8" x14ac:dyDescent="0.35">
      <c r="A312" t="s">
        <v>717</v>
      </c>
      <c r="B312" t="s">
        <v>718</v>
      </c>
      <c r="C312" s="20">
        <v>1931</v>
      </c>
      <c r="D312" s="20">
        <v>0</v>
      </c>
      <c r="E312" s="20">
        <v>1931</v>
      </c>
      <c r="F312" s="20">
        <v>1870</v>
      </c>
      <c r="G312" s="20">
        <v>0</v>
      </c>
      <c r="H312" s="20">
        <v>1870</v>
      </c>
    </row>
    <row r="313" spans="1:8" x14ac:dyDescent="0.35">
      <c r="A313" t="s">
        <v>707</v>
      </c>
      <c r="B313" t="s">
        <v>708</v>
      </c>
      <c r="C313" s="20">
        <v>723</v>
      </c>
      <c r="D313" s="20">
        <v>0</v>
      </c>
      <c r="E313" s="20">
        <v>723</v>
      </c>
      <c r="F313" s="20">
        <v>684</v>
      </c>
      <c r="G313" s="20">
        <v>0</v>
      </c>
      <c r="H313" s="20">
        <v>684</v>
      </c>
    </row>
    <row r="314" spans="1:8" x14ac:dyDescent="0.35">
      <c r="A314" t="s">
        <v>1431</v>
      </c>
      <c r="B314" t="s">
        <v>1432</v>
      </c>
      <c r="C314" s="20">
        <v>266</v>
      </c>
      <c r="D314" s="20">
        <v>0</v>
      </c>
      <c r="E314" s="20">
        <v>266</v>
      </c>
      <c r="F314" s="20">
        <v>290</v>
      </c>
      <c r="G314" s="20">
        <v>0</v>
      </c>
      <c r="H314" s="20">
        <v>290</v>
      </c>
    </row>
    <row r="315" spans="1:8" x14ac:dyDescent="0.35">
      <c r="A315" t="s">
        <v>807</v>
      </c>
      <c r="B315" t="s">
        <v>808</v>
      </c>
      <c r="C315" s="20">
        <v>266</v>
      </c>
      <c r="D315" s="20">
        <v>0</v>
      </c>
      <c r="E315" s="20">
        <v>266</v>
      </c>
      <c r="F315" s="20">
        <v>235</v>
      </c>
      <c r="G315" s="20">
        <v>0</v>
      </c>
      <c r="H315" s="20">
        <v>235</v>
      </c>
    </row>
    <row r="316" spans="1:8" x14ac:dyDescent="0.35">
      <c r="A316" t="s">
        <v>1139</v>
      </c>
      <c r="B316" t="s">
        <v>1140</v>
      </c>
      <c r="C316" s="20">
        <v>304</v>
      </c>
      <c r="D316" s="20">
        <v>0</v>
      </c>
      <c r="E316" s="20">
        <v>304</v>
      </c>
      <c r="F316" s="20">
        <v>297</v>
      </c>
      <c r="G316" s="20">
        <v>0</v>
      </c>
      <c r="H316" s="20">
        <v>297</v>
      </c>
    </row>
    <row r="317" spans="1:8" x14ac:dyDescent="0.35">
      <c r="A317" t="s">
        <v>1297</v>
      </c>
      <c r="B317" t="s">
        <v>1298</v>
      </c>
      <c r="C317" s="20">
        <v>255</v>
      </c>
      <c r="D317" s="20">
        <v>0</v>
      </c>
      <c r="E317" s="20">
        <v>255</v>
      </c>
      <c r="F317" s="20">
        <v>273</v>
      </c>
      <c r="G317" s="20">
        <v>0</v>
      </c>
      <c r="H317" s="20">
        <v>273</v>
      </c>
    </row>
    <row r="318" spans="1:8" x14ac:dyDescent="0.35">
      <c r="A318" t="s">
        <v>591</v>
      </c>
      <c r="B318" t="s">
        <v>592</v>
      </c>
      <c r="C318" s="20">
        <v>709</v>
      </c>
      <c r="D318" s="20">
        <v>0</v>
      </c>
      <c r="E318" s="20">
        <v>709</v>
      </c>
      <c r="F318" s="20">
        <v>671</v>
      </c>
      <c r="G318" s="20">
        <v>0</v>
      </c>
      <c r="H318" s="20">
        <v>671</v>
      </c>
    </row>
    <row r="319" spans="1:8" x14ac:dyDescent="0.35">
      <c r="A319" t="s">
        <v>647</v>
      </c>
      <c r="B319" t="s">
        <v>648</v>
      </c>
      <c r="C319" s="20">
        <v>442</v>
      </c>
      <c r="D319" s="20">
        <v>0</v>
      </c>
      <c r="E319" s="20">
        <v>442</v>
      </c>
      <c r="F319" s="20">
        <v>391</v>
      </c>
      <c r="G319" s="20">
        <v>0</v>
      </c>
      <c r="H319" s="20">
        <v>391</v>
      </c>
    </row>
    <row r="320" spans="1:8" x14ac:dyDescent="0.35">
      <c r="A320" t="s">
        <v>923</v>
      </c>
      <c r="B320" t="s">
        <v>924</v>
      </c>
      <c r="C320" s="20">
        <v>230</v>
      </c>
      <c r="D320" s="20">
        <v>0</v>
      </c>
      <c r="E320" s="20">
        <v>230</v>
      </c>
      <c r="F320" s="20">
        <v>189</v>
      </c>
      <c r="G320" s="20">
        <v>0</v>
      </c>
      <c r="H320" s="20">
        <v>189</v>
      </c>
    </row>
    <row r="321" spans="1:8" x14ac:dyDescent="0.35">
      <c r="A321" t="s">
        <v>2020</v>
      </c>
      <c r="B321" t="s">
        <v>2021</v>
      </c>
      <c r="C321" s="20">
        <v>35156</v>
      </c>
      <c r="D321" s="20">
        <v>0</v>
      </c>
      <c r="E321" s="20">
        <v>35156</v>
      </c>
      <c r="F321" s="20">
        <v>46786</v>
      </c>
      <c r="G321" s="20">
        <v>0</v>
      </c>
      <c r="H321" s="20">
        <v>46786</v>
      </c>
    </row>
    <row r="322" spans="1:8" x14ac:dyDescent="0.35">
      <c r="A322" t="s">
        <v>1834</v>
      </c>
      <c r="B322" t="s">
        <v>1835</v>
      </c>
      <c r="C322" s="20">
        <v>3331</v>
      </c>
      <c r="D322" s="20">
        <v>0</v>
      </c>
      <c r="E322" s="20">
        <v>3331</v>
      </c>
      <c r="F322" s="20">
        <v>3650</v>
      </c>
      <c r="G322" s="20">
        <v>0</v>
      </c>
      <c r="H322" s="20">
        <v>3650</v>
      </c>
    </row>
    <row r="323" spans="1:8" x14ac:dyDescent="0.35">
      <c r="A323" t="s">
        <v>1984</v>
      </c>
      <c r="B323" t="s">
        <v>1985</v>
      </c>
      <c r="C323" s="20">
        <v>77756</v>
      </c>
      <c r="D323" s="20">
        <v>0</v>
      </c>
      <c r="E323" s="20">
        <v>77756</v>
      </c>
      <c r="F323" s="20">
        <v>79663</v>
      </c>
      <c r="G323" s="20">
        <v>0</v>
      </c>
      <c r="H323" s="20">
        <v>79663</v>
      </c>
    </row>
    <row r="324" spans="1:8" x14ac:dyDescent="0.35">
      <c r="A324" t="s">
        <v>487</v>
      </c>
      <c r="B324" t="s">
        <v>488</v>
      </c>
      <c r="C324" s="20">
        <v>3512</v>
      </c>
      <c r="D324" s="20">
        <v>0</v>
      </c>
      <c r="E324" s="20">
        <v>3512</v>
      </c>
      <c r="F324" s="20">
        <v>3492</v>
      </c>
      <c r="G324" s="20">
        <v>0</v>
      </c>
      <c r="H324" s="20">
        <v>3492</v>
      </c>
    </row>
    <row r="325" spans="1:8" x14ac:dyDescent="0.35">
      <c r="A325" t="s">
        <v>993</v>
      </c>
      <c r="B325" t="s">
        <v>994</v>
      </c>
      <c r="C325" s="20">
        <v>1578</v>
      </c>
      <c r="D325" s="20">
        <v>0</v>
      </c>
      <c r="E325" s="20">
        <v>1578</v>
      </c>
      <c r="F325" s="20">
        <v>1608</v>
      </c>
      <c r="G325" s="20">
        <v>0</v>
      </c>
      <c r="H325" s="20">
        <v>1608</v>
      </c>
    </row>
    <row r="326" spans="1:8" x14ac:dyDescent="0.35">
      <c r="A326" t="s">
        <v>303</v>
      </c>
      <c r="B326" t="s">
        <v>304</v>
      </c>
      <c r="C326" s="20">
        <v>1786</v>
      </c>
      <c r="D326" s="20">
        <v>0</v>
      </c>
      <c r="E326" s="20">
        <v>1786</v>
      </c>
      <c r="F326" s="20">
        <v>1602</v>
      </c>
      <c r="G326" s="20">
        <v>0</v>
      </c>
      <c r="H326" s="20">
        <v>1602</v>
      </c>
    </row>
    <row r="327" spans="1:8" x14ac:dyDescent="0.35">
      <c r="A327" t="s">
        <v>1449</v>
      </c>
      <c r="B327" t="s">
        <v>1450</v>
      </c>
      <c r="C327" s="20">
        <v>1172</v>
      </c>
      <c r="D327" s="20">
        <v>0</v>
      </c>
      <c r="E327" s="20">
        <v>1172</v>
      </c>
      <c r="F327" s="20">
        <v>1212</v>
      </c>
      <c r="G327" s="20">
        <v>0</v>
      </c>
      <c r="H327" s="20">
        <v>1212</v>
      </c>
    </row>
    <row r="328" spans="1:8" x14ac:dyDescent="0.35">
      <c r="A328" t="s">
        <v>1439</v>
      </c>
      <c r="B328" t="s">
        <v>1440</v>
      </c>
      <c r="C328" s="20">
        <v>492</v>
      </c>
      <c r="D328" s="20">
        <v>0</v>
      </c>
      <c r="E328" s="20">
        <v>492</v>
      </c>
      <c r="F328" s="20">
        <v>535</v>
      </c>
      <c r="G328" s="20">
        <v>0</v>
      </c>
      <c r="H328" s="20">
        <v>535</v>
      </c>
    </row>
    <row r="329" spans="1:8" x14ac:dyDescent="0.35">
      <c r="A329" t="s">
        <v>1299</v>
      </c>
      <c r="B329" t="s">
        <v>1300</v>
      </c>
      <c r="C329" s="20">
        <v>179</v>
      </c>
      <c r="D329" s="20">
        <v>0</v>
      </c>
      <c r="E329" s="20">
        <v>179</v>
      </c>
      <c r="F329" s="20">
        <v>171</v>
      </c>
      <c r="G329" s="20">
        <v>0</v>
      </c>
      <c r="H329" s="20">
        <v>171</v>
      </c>
    </row>
    <row r="330" spans="1:8" x14ac:dyDescent="0.35">
      <c r="A330" t="s">
        <v>389</v>
      </c>
      <c r="B330" t="s">
        <v>390</v>
      </c>
      <c r="C330" s="20">
        <v>982</v>
      </c>
      <c r="D330" s="20">
        <v>0</v>
      </c>
      <c r="E330" s="20">
        <v>982</v>
      </c>
      <c r="F330" s="20">
        <v>841</v>
      </c>
      <c r="G330" s="20">
        <v>0</v>
      </c>
      <c r="H330" s="20">
        <v>841</v>
      </c>
    </row>
    <row r="331" spans="1:8" x14ac:dyDescent="0.35">
      <c r="A331" t="s">
        <v>325</v>
      </c>
      <c r="B331" t="s">
        <v>326</v>
      </c>
      <c r="C331" s="20">
        <v>2174</v>
      </c>
      <c r="D331" s="20">
        <v>0</v>
      </c>
      <c r="E331" s="20">
        <v>2174</v>
      </c>
      <c r="F331" s="20">
        <v>1953</v>
      </c>
      <c r="G331" s="20">
        <v>0</v>
      </c>
      <c r="H331" s="20">
        <v>1953</v>
      </c>
    </row>
    <row r="332" spans="1:8" x14ac:dyDescent="0.35">
      <c r="A332" t="s">
        <v>681</v>
      </c>
      <c r="B332" t="s">
        <v>682</v>
      </c>
      <c r="C332" s="20">
        <v>554</v>
      </c>
      <c r="D332" s="20">
        <v>0</v>
      </c>
      <c r="E332" s="20">
        <v>554</v>
      </c>
      <c r="F332" s="20">
        <v>525</v>
      </c>
      <c r="G332" s="20">
        <v>0</v>
      </c>
      <c r="H332" s="20">
        <v>525</v>
      </c>
    </row>
    <row r="333" spans="1:8" x14ac:dyDescent="0.35">
      <c r="A333" t="s">
        <v>1263</v>
      </c>
      <c r="B333" t="s">
        <v>1264</v>
      </c>
      <c r="C333" s="20">
        <v>157</v>
      </c>
      <c r="D333" s="20">
        <v>0</v>
      </c>
      <c r="E333" s="20">
        <v>157</v>
      </c>
      <c r="F333" s="20">
        <v>150</v>
      </c>
      <c r="G333" s="20">
        <v>0</v>
      </c>
      <c r="H333" s="20">
        <v>150</v>
      </c>
    </row>
    <row r="334" spans="1:8" x14ac:dyDescent="0.35">
      <c r="A334" t="s">
        <v>1696</v>
      </c>
      <c r="B334" t="s">
        <v>1697</v>
      </c>
      <c r="C334" s="20">
        <v>3038</v>
      </c>
      <c r="D334" s="20">
        <v>0</v>
      </c>
      <c r="E334" s="20">
        <v>3038</v>
      </c>
      <c r="F334" s="20">
        <v>3089</v>
      </c>
      <c r="G334" s="20">
        <v>0</v>
      </c>
      <c r="H334" s="20">
        <v>3089</v>
      </c>
    </row>
    <row r="335" spans="1:8" x14ac:dyDescent="0.35">
      <c r="A335" t="s">
        <v>1915</v>
      </c>
      <c r="B335" t="s">
        <v>1916</v>
      </c>
      <c r="C335" s="20">
        <v>11655</v>
      </c>
      <c r="D335" s="20">
        <v>0</v>
      </c>
      <c r="E335" s="20">
        <v>11655</v>
      </c>
      <c r="F335" s="20">
        <v>12554</v>
      </c>
      <c r="G335" s="20">
        <v>0</v>
      </c>
      <c r="H335" s="20">
        <v>12554</v>
      </c>
    </row>
    <row r="336" spans="1:8" x14ac:dyDescent="0.35">
      <c r="A336" t="s">
        <v>157</v>
      </c>
      <c r="B336" t="s">
        <v>158</v>
      </c>
      <c r="C336" s="20">
        <v>7041</v>
      </c>
      <c r="D336" s="20">
        <v>0</v>
      </c>
      <c r="E336" s="20">
        <v>7041</v>
      </c>
      <c r="F336" s="20">
        <v>6383</v>
      </c>
      <c r="G336" s="20">
        <v>0</v>
      </c>
      <c r="H336" s="20">
        <v>6383</v>
      </c>
    </row>
    <row r="337" spans="1:8" x14ac:dyDescent="0.35">
      <c r="A337" t="s">
        <v>1031</v>
      </c>
      <c r="B337" t="s">
        <v>1032</v>
      </c>
      <c r="C337" s="20">
        <v>171</v>
      </c>
      <c r="D337" s="20">
        <v>0</v>
      </c>
      <c r="E337" s="20">
        <v>171</v>
      </c>
      <c r="F337" s="20">
        <v>132</v>
      </c>
      <c r="G337" s="20">
        <v>0</v>
      </c>
      <c r="H337" s="20">
        <v>132</v>
      </c>
    </row>
    <row r="338" spans="1:8" x14ac:dyDescent="0.35">
      <c r="A338" t="s">
        <v>129</v>
      </c>
      <c r="B338" t="s">
        <v>130</v>
      </c>
      <c r="C338" s="20">
        <v>8451</v>
      </c>
      <c r="D338" s="20">
        <v>0</v>
      </c>
      <c r="E338" s="20">
        <v>8451</v>
      </c>
      <c r="F338" s="20">
        <v>7711</v>
      </c>
      <c r="G338" s="20">
        <v>0</v>
      </c>
      <c r="H338" s="20">
        <v>7711</v>
      </c>
    </row>
    <row r="339" spans="1:8" x14ac:dyDescent="0.35">
      <c r="A339" t="s">
        <v>1792</v>
      </c>
      <c r="B339" t="s">
        <v>1793</v>
      </c>
      <c r="C339" s="20">
        <v>1772</v>
      </c>
      <c r="D339" s="20">
        <v>0</v>
      </c>
      <c r="E339" s="20">
        <v>1772</v>
      </c>
      <c r="F339" s="20">
        <v>2012</v>
      </c>
      <c r="G339" s="20">
        <v>0</v>
      </c>
      <c r="H339" s="20">
        <v>2012</v>
      </c>
    </row>
    <row r="340" spans="1:8" x14ac:dyDescent="0.35">
      <c r="A340" t="s">
        <v>257</v>
      </c>
      <c r="B340" t="s">
        <v>258</v>
      </c>
      <c r="C340" s="20">
        <v>4528</v>
      </c>
      <c r="D340" s="20">
        <v>0</v>
      </c>
      <c r="E340" s="20">
        <v>4528</v>
      </c>
      <c r="F340" s="20">
        <v>4310</v>
      </c>
      <c r="G340" s="20">
        <v>0</v>
      </c>
      <c r="H340" s="20">
        <v>4310</v>
      </c>
    </row>
    <row r="341" spans="1:8" x14ac:dyDescent="0.35">
      <c r="A341" t="s">
        <v>63</v>
      </c>
      <c r="B341" t="s">
        <v>64</v>
      </c>
      <c r="C341" s="20">
        <v>42388</v>
      </c>
      <c r="D341" s="20">
        <v>0</v>
      </c>
      <c r="E341" s="20">
        <v>42388</v>
      </c>
      <c r="F341" s="20">
        <v>39684</v>
      </c>
      <c r="G341" s="20">
        <v>0</v>
      </c>
      <c r="H341" s="20">
        <v>39684</v>
      </c>
    </row>
    <row r="342" spans="1:8" x14ac:dyDescent="0.35">
      <c r="A342" t="s">
        <v>1686</v>
      </c>
      <c r="B342" t="s">
        <v>1687</v>
      </c>
      <c r="C342" s="20">
        <v>6227</v>
      </c>
      <c r="D342" s="20">
        <v>0</v>
      </c>
      <c r="E342" s="20">
        <v>6227</v>
      </c>
      <c r="F342" s="20">
        <v>6194</v>
      </c>
      <c r="G342" s="20">
        <v>0</v>
      </c>
      <c r="H342" s="20">
        <v>6194</v>
      </c>
    </row>
    <row r="343" spans="1:8" x14ac:dyDescent="0.35">
      <c r="A343" t="s">
        <v>371</v>
      </c>
      <c r="B343" t="s">
        <v>372</v>
      </c>
      <c r="C343" s="20">
        <v>811</v>
      </c>
      <c r="D343" s="20">
        <v>0</v>
      </c>
      <c r="E343" s="20">
        <v>811</v>
      </c>
      <c r="F343" s="20">
        <v>686</v>
      </c>
      <c r="G343" s="20">
        <v>0</v>
      </c>
      <c r="H343" s="20">
        <v>686</v>
      </c>
    </row>
    <row r="344" spans="1:8" x14ac:dyDescent="0.35">
      <c r="A344" t="s">
        <v>1227</v>
      </c>
      <c r="B344" t="s">
        <v>1228</v>
      </c>
      <c r="C344" s="20">
        <v>133</v>
      </c>
      <c r="D344" s="20">
        <v>0</v>
      </c>
      <c r="E344" s="20">
        <v>133</v>
      </c>
      <c r="F344" s="20">
        <v>132</v>
      </c>
      <c r="G344" s="20">
        <v>0</v>
      </c>
      <c r="H344" s="20">
        <v>132</v>
      </c>
    </row>
    <row r="345" spans="1:8" x14ac:dyDescent="0.35">
      <c r="A345" t="s">
        <v>1141</v>
      </c>
      <c r="B345" t="s">
        <v>1142</v>
      </c>
      <c r="C345" s="20">
        <v>30</v>
      </c>
      <c r="D345" s="20">
        <v>0</v>
      </c>
      <c r="E345" s="20">
        <v>30</v>
      </c>
      <c r="F345" s="20">
        <v>20</v>
      </c>
      <c r="G345" s="20">
        <v>0</v>
      </c>
      <c r="H345" s="20">
        <v>20</v>
      </c>
    </row>
    <row r="346" spans="1:8" x14ac:dyDescent="0.35">
      <c r="A346" t="s">
        <v>493</v>
      </c>
      <c r="B346" t="s">
        <v>494</v>
      </c>
      <c r="C346" s="20">
        <v>3182</v>
      </c>
      <c r="D346" s="20">
        <v>0</v>
      </c>
      <c r="E346" s="20">
        <v>3182</v>
      </c>
      <c r="F346" s="20">
        <v>3030</v>
      </c>
      <c r="G346" s="20">
        <v>0</v>
      </c>
      <c r="H346" s="20">
        <v>3030</v>
      </c>
    </row>
    <row r="347" spans="1:8" x14ac:dyDescent="0.35">
      <c r="A347" t="s">
        <v>1265</v>
      </c>
      <c r="B347" t="s">
        <v>1266</v>
      </c>
      <c r="C347" s="20">
        <v>568</v>
      </c>
      <c r="D347" s="20">
        <v>0</v>
      </c>
      <c r="E347" s="20">
        <v>568</v>
      </c>
      <c r="F347" s="20">
        <v>591</v>
      </c>
      <c r="G347" s="20">
        <v>0</v>
      </c>
      <c r="H347" s="20">
        <v>591</v>
      </c>
    </row>
    <row r="348" spans="1:8" x14ac:dyDescent="0.35">
      <c r="A348" t="s">
        <v>1005</v>
      </c>
      <c r="B348" t="s">
        <v>1006</v>
      </c>
      <c r="C348" s="20">
        <v>306</v>
      </c>
      <c r="D348" s="20">
        <v>0</v>
      </c>
      <c r="E348" s="20">
        <v>306</v>
      </c>
      <c r="F348" s="20">
        <v>293</v>
      </c>
      <c r="G348" s="20">
        <v>0</v>
      </c>
      <c r="H348" s="20">
        <v>293</v>
      </c>
    </row>
    <row r="349" spans="1:8" x14ac:dyDescent="0.35">
      <c r="A349" t="s">
        <v>521</v>
      </c>
      <c r="B349" t="s">
        <v>522</v>
      </c>
      <c r="C349" s="20">
        <v>1319</v>
      </c>
      <c r="D349" s="20">
        <v>0</v>
      </c>
      <c r="E349" s="20">
        <v>1319</v>
      </c>
      <c r="F349" s="20">
        <v>1244</v>
      </c>
      <c r="G349" s="20">
        <v>0</v>
      </c>
      <c r="H349" s="20">
        <v>1244</v>
      </c>
    </row>
    <row r="350" spans="1:8" x14ac:dyDescent="0.35">
      <c r="A350" t="s">
        <v>239</v>
      </c>
      <c r="B350" t="s">
        <v>240</v>
      </c>
      <c r="C350" s="20">
        <v>2837</v>
      </c>
      <c r="D350" s="20">
        <v>0</v>
      </c>
      <c r="E350" s="20">
        <v>2837</v>
      </c>
      <c r="F350" s="20">
        <v>2557</v>
      </c>
      <c r="G350" s="20">
        <v>0</v>
      </c>
      <c r="H350" s="20">
        <v>2557</v>
      </c>
    </row>
    <row r="351" spans="1:8" x14ac:dyDescent="0.35">
      <c r="A351" t="s">
        <v>655</v>
      </c>
      <c r="B351" t="s">
        <v>656</v>
      </c>
      <c r="C351" s="20">
        <v>1083</v>
      </c>
      <c r="D351" s="20">
        <v>0</v>
      </c>
      <c r="E351" s="20">
        <v>1083</v>
      </c>
      <c r="F351" s="20">
        <v>1016</v>
      </c>
      <c r="G351" s="20">
        <v>0</v>
      </c>
      <c r="H351" s="20">
        <v>1016</v>
      </c>
    </row>
    <row r="352" spans="1:8" x14ac:dyDescent="0.35">
      <c r="A352" t="s">
        <v>979</v>
      </c>
      <c r="B352" t="s">
        <v>980</v>
      </c>
      <c r="C352" s="20">
        <v>317</v>
      </c>
      <c r="D352" s="20">
        <v>0</v>
      </c>
      <c r="E352" s="20">
        <v>317</v>
      </c>
      <c r="F352" s="20">
        <v>302</v>
      </c>
      <c r="G352" s="20">
        <v>0</v>
      </c>
      <c r="H352" s="20">
        <v>302</v>
      </c>
    </row>
    <row r="353" spans="1:8" x14ac:dyDescent="0.35">
      <c r="A353" t="s">
        <v>1237</v>
      </c>
      <c r="B353" t="s">
        <v>1238</v>
      </c>
      <c r="C353" s="20">
        <v>170</v>
      </c>
      <c r="D353" s="20">
        <v>0</v>
      </c>
      <c r="E353" s="20">
        <v>170</v>
      </c>
      <c r="F353" s="20">
        <v>173</v>
      </c>
      <c r="G353" s="20">
        <v>0</v>
      </c>
      <c r="H353" s="20">
        <v>173</v>
      </c>
    </row>
    <row r="354" spans="1:8" x14ac:dyDescent="0.35">
      <c r="A354" t="s">
        <v>669</v>
      </c>
      <c r="B354" t="s">
        <v>670</v>
      </c>
      <c r="C354" s="20">
        <v>218</v>
      </c>
      <c r="D354" s="20">
        <v>0</v>
      </c>
      <c r="E354" s="20">
        <v>218</v>
      </c>
      <c r="F354" s="20">
        <v>182</v>
      </c>
      <c r="G354" s="20">
        <v>0</v>
      </c>
      <c r="H354" s="20">
        <v>182</v>
      </c>
    </row>
    <row r="355" spans="1:8" x14ac:dyDescent="0.35">
      <c r="A355" t="s">
        <v>199</v>
      </c>
      <c r="B355" t="s">
        <v>200</v>
      </c>
      <c r="C355" s="20">
        <v>3558</v>
      </c>
      <c r="D355" s="20">
        <v>0</v>
      </c>
      <c r="E355" s="20">
        <v>3558</v>
      </c>
      <c r="F355" s="20">
        <v>3141</v>
      </c>
      <c r="G355" s="20">
        <v>0</v>
      </c>
      <c r="H355" s="20">
        <v>3141</v>
      </c>
    </row>
    <row r="356" spans="1:8" x14ac:dyDescent="0.35">
      <c r="A356" t="s">
        <v>1129</v>
      </c>
      <c r="B356" t="s">
        <v>1130</v>
      </c>
      <c r="C356" s="20">
        <v>48</v>
      </c>
      <c r="D356" s="20">
        <v>0</v>
      </c>
      <c r="E356" s="20">
        <v>48</v>
      </c>
      <c r="F356" s="20">
        <v>49</v>
      </c>
      <c r="G356" s="20">
        <v>0</v>
      </c>
      <c r="H356" s="20">
        <v>49</v>
      </c>
    </row>
    <row r="357" spans="1:8" x14ac:dyDescent="0.35">
      <c r="A357" t="s">
        <v>1663</v>
      </c>
      <c r="B357" t="s">
        <v>1664</v>
      </c>
      <c r="C357" s="20">
        <v>885</v>
      </c>
      <c r="D357" s="20">
        <v>0</v>
      </c>
      <c r="E357" s="20">
        <v>885</v>
      </c>
      <c r="F357" s="20">
        <v>1007</v>
      </c>
      <c r="G357" s="20">
        <v>0</v>
      </c>
      <c r="H357" s="20">
        <v>1007</v>
      </c>
    </row>
    <row r="358" spans="1:8" x14ac:dyDescent="0.35">
      <c r="A358" t="s">
        <v>1551</v>
      </c>
      <c r="B358" t="s">
        <v>1552</v>
      </c>
      <c r="C358" s="20">
        <v>522</v>
      </c>
      <c r="D358" s="20">
        <v>0</v>
      </c>
      <c r="E358" s="20">
        <v>522</v>
      </c>
      <c r="F358" s="20">
        <v>600</v>
      </c>
      <c r="G358" s="20">
        <v>0</v>
      </c>
      <c r="H358" s="20">
        <v>600</v>
      </c>
    </row>
    <row r="359" spans="1:8" x14ac:dyDescent="0.35">
      <c r="A359" t="s">
        <v>1782</v>
      </c>
      <c r="B359" t="s">
        <v>1783</v>
      </c>
      <c r="C359" s="20">
        <v>4750</v>
      </c>
      <c r="D359" s="20">
        <v>0</v>
      </c>
      <c r="E359" s="20">
        <v>4750</v>
      </c>
      <c r="F359" s="20">
        <v>4977</v>
      </c>
      <c r="G359" s="20">
        <v>0</v>
      </c>
      <c r="H359" s="20">
        <v>4977</v>
      </c>
    </row>
    <row r="360" spans="1:8" x14ac:dyDescent="0.35">
      <c r="A360" t="s">
        <v>1143</v>
      </c>
      <c r="B360" t="s">
        <v>1144</v>
      </c>
      <c r="C360" s="20">
        <v>1267</v>
      </c>
      <c r="D360" s="20">
        <v>0</v>
      </c>
      <c r="E360" s="20">
        <v>1267</v>
      </c>
      <c r="F360" s="20">
        <v>1265</v>
      </c>
      <c r="G360" s="20">
        <v>0</v>
      </c>
      <c r="H360" s="20">
        <v>1265</v>
      </c>
    </row>
    <row r="361" spans="1:8" x14ac:dyDescent="0.35">
      <c r="A361" t="s">
        <v>1830</v>
      </c>
      <c r="B361" t="s">
        <v>1831</v>
      </c>
      <c r="C361" s="20">
        <v>7545</v>
      </c>
      <c r="D361" s="20">
        <v>0</v>
      </c>
      <c r="E361" s="20">
        <v>7545</v>
      </c>
      <c r="F361" s="20">
        <v>7788</v>
      </c>
      <c r="G361" s="20">
        <v>0</v>
      </c>
      <c r="H361" s="20">
        <v>7788</v>
      </c>
    </row>
    <row r="362" spans="1:8" x14ac:dyDescent="0.35">
      <c r="A362" t="s">
        <v>1009</v>
      </c>
      <c r="B362" t="s">
        <v>1010</v>
      </c>
      <c r="C362" s="20">
        <v>709</v>
      </c>
      <c r="D362" s="20">
        <v>0</v>
      </c>
      <c r="E362" s="20">
        <v>709</v>
      </c>
      <c r="F362" s="20">
        <v>664</v>
      </c>
      <c r="G362" s="20">
        <v>0</v>
      </c>
      <c r="H362" s="20">
        <v>664</v>
      </c>
    </row>
    <row r="363" spans="1:8" x14ac:dyDescent="0.35">
      <c r="A363" t="s">
        <v>1901</v>
      </c>
      <c r="B363" t="s">
        <v>1902</v>
      </c>
      <c r="C363" s="20">
        <v>1798</v>
      </c>
      <c r="D363" s="20">
        <v>0</v>
      </c>
      <c r="E363" s="20">
        <v>1798</v>
      </c>
      <c r="F363" s="20">
        <v>2612</v>
      </c>
      <c r="G363" s="20">
        <v>0</v>
      </c>
      <c r="H363" s="20">
        <v>2612</v>
      </c>
    </row>
    <row r="364" spans="1:8" x14ac:dyDescent="0.35">
      <c r="A364" t="s">
        <v>1738</v>
      </c>
      <c r="B364" t="s">
        <v>1739</v>
      </c>
      <c r="C364" s="20">
        <v>1619</v>
      </c>
      <c r="D364" s="20">
        <v>0</v>
      </c>
      <c r="E364" s="20">
        <v>1619</v>
      </c>
      <c r="F364" s="20">
        <v>1802</v>
      </c>
      <c r="G364" s="20">
        <v>0</v>
      </c>
      <c r="H364" s="20">
        <v>1802</v>
      </c>
    </row>
    <row r="365" spans="1:8" x14ac:dyDescent="0.35">
      <c r="A365" t="s">
        <v>627</v>
      </c>
      <c r="B365" t="s">
        <v>628</v>
      </c>
      <c r="C365" s="20">
        <v>832</v>
      </c>
      <c r="D365" s="20">
        <v>0</v>
      </c>
      <c r="E365" s="20">
        <v>832</v>
      </c>
      <c r="F365" s="20">
        <v>801</v>
      </c>
      <c r="G365" s="20">
        <v>0</v>
      </c>
      <c r="H365" s="20">
        <v>801</v>
      </c>
    </row>
    <row r="366" spans="1:8" x14ac:dyDescent="0.35">
      <c r="A366" t="s">
        <v>1388</v>
      </c>
      <c r="B366" t="s">
        <v>1389</v>
      </c>
      <c r="C366" s="20">
        <v>1446</v>
      </c>
      <c r="D366" s="20">
        <v>0</v>
      </c>
      <c r="E366" s="20">
        <v>1446</v>
      </c>
      <c r="F366" s="20">
        <v>1453</v>
      </c>
      <c r="G366" s="20">
        <v>0</v>
      </c>
      <c r="H366" s="20">
        <v>1453</v>
      </c>
    </row>
    <row r="367" spans="1:8" x14ac:dyDescent="0.35">
      <c r="A367" t="s">
        <v>1301</v>
      </c>
      <c r="B367" t="s">
        <v>1302</v>
      </c>
      <c r="C367" s="20">
        <v>932</v>
      </c>
      <c r="D367" s="20">
        <v>0</v>
      </c>
      <c r="E367" s="20">
        <v>932</v>
      </c>
      <c r="F367" s="20">
        <v>944</v>
      </c>
      <c r="G367" s="20">
        <v>0</v>
      </c>
      <c r="H367" s="20">
        <v>944</v>
      </c>
    </row>
    <row r="368" spans="1:8" x14ac:dyDescent="0.35">
      <c r="A368" t="s">
        <v>1740</v>
      </c>
      <c r="B368" t="s">
        <v>1741</v>
      </c>
      <c r="C368" s="20">
        <v>1001</v>
      </c>
      <c r="D368" s="20">
        <v>0</v>
      </c>
      <c r="E368" s="20">
        <v>1001</v>
      </c>
      <c r="F368" s="20">
        <v>1156</v>
      </c>
      <c r="G368" s="20">
        <v>0</v>
      </c>
      <c r="H368" s="20">
        <v>1156</v>
      </c>
    </row>
    <row r="369" spans="1:8" x14ac:dyDescent="0.35">
      <c r="A369" t="s">
        <v>1569</v>
      </c>
      <c r="B369" t="s">
        <v>1570</v>
      </c>
      <c r="C369" s="20">
        <v>624</v>
      </c>
      <c r="D369" s="20">
        <v>0</v>
      </c>
      <c r="E369" s="20">
        <v>624</v>
      </c>
      <c r="F369" s="20">
        <v>741</v>
      </c>
      <c r="G369" s="20">
        <v>0</v>
      </c>
      <c r="H369" s="20">
        <v>741</v>
      </c>
    </row>
    <row r="370" spans="1:8" x14ac:dyDescent="0.35">
      <c r="A370" t="s">
        <v>365</v>
      </c>
      <c r="B370" t="s">
        <v>366</v>
      </c>
      <c r="C370" s="20">
        <v>1835</v>
      </c>
      <c r="D370" s="20">
        <v>0</v>
      </c>
      <c r="E370" s="20">
        <v>1835</v>
      </c>
      <c r="F370" s="20">
        <v>1636</v>
      </c>
      <c r="G370" s="20">
        <v>0</v>
      </c>
      <c r="H370" s="20">
        <v>1636</v>
      </c>
    </row>
    <row r="371" spans="1:8" x14ac:dyDescent="0.35">
      <c r="A371" t="s">
        <v>189</v>
      </c>
      <c r="B371" t="s">
        <v>190</v>
      </c>
      <c r="C371" s="20">
        <v>4063</v>
      </c>
      <c r="D371" s="20">
        <v>0</v>
      </c>
      <c r="E371" s="20">
        <v>4063</v>
      </c>
      <c r="F371" s="20">
        <v>3660</v>
      </c>
      <c r="G371" s="20">
        <v>0</v>
      </c>
      <c r="H371" s="20">
        <v>3660</v>
      </c>
    </row>
    <row r="372" spans="1:8" x14ac:dyDescent="0.35">
      <c r="A372" t="s">
        <v>175</v>
      </c>
      <c r="B372" t="s">
        <v>176</v>
      </c>
      <c r="C372" s="20">
        <v>8575</v>
      </c>
      <c r="D372" s="20">
        <v>0</v>
      </c>
      <c r="E372" s="20">
        <v>8575</v>
      </c>
      <c r="F372" s="20">
        <v>8138</v>
      </c>
      <c r="G372" s="20">
        <v>0</v>
      </c>
      <c r="H372" s="20">
        <v>8138</v>
      </c>
    </row>
    <row r="373" spans="1:8" x14ac:dyDescent="0.35">
      <c r="A373" t="s">
        <v>629</v>
      </c>
      <c r="B373" t="s">
        <v>630</v>
      </c>
      <c r="C373" s="20">
        <v>4566</v>
      </c>
      <c r="D373" s="20">
        <v>0</v>
      </c>
      <c r="E373" s="20">
        <v>4566</v>
      </c>
      <c r="F373" s="20">
        <v>4439</v>
      </c>
      <c r="G373" s="20">
        <v>0</v>
      </c>
      <c r="H373" s="20">
        <v>4439</v>
      </c>
    </row>
    <row r="374" spans="1:8" x14ac:dyDescent="0.35">
      <c r="A374" t="s">
        <v>1601</v>
      </c>
      <c r="B374" t="s">
        <v>1602</v>
      </c>
      <c r="C374" s="20">
        <v>1527</v>
      </c>
      <c r="D374" s="20">
        <v>0</v>
      </c>
      <c r="E374" s="20">
        <v>1527</v>
      </c>
      <c r="F374" s="20">
        <v>1583</v>
      </c>
      <c r="G374" s="20">
        <v>0</v>
      </c>
      <c r="H374" s="20">
        <v>1583</v>
      </c>
    </row>
    <row r="375" spans="1:8" x14ac:dyDescent="0.35">
      <c r="A375" t="s">
        <v>447</v>
      </c>
      <c r="B375" t="s">
        <v>448</v>
      </c>
      <c r="C375" s="20">
        <v>2074</v>
      </c>
      <c r="D375" s="20">
        <v>0</v>
      </c>
      <c r="E375" s="20">
        <v>2074</v>
      </c>
      <c r="F375" s="20">
        <v>1901</v>
      </c>
      <c r="G375" s="20">
        <v>0</v>
      </c>
      <c r="H375" s="20">
        <v>1901</v>
      </c>
    </row>
    <row r="376" spans="1:8" x14ac:dyDescent="0.35">
      <c r="A376" t="s">
        <v>577</v>
      </c>
      <c r="B376" t="s">
        <v>578</v>
      </c>
      <c r="C376" s="20">
        <v>1501</v>
      </c>
      <c r="D376" s="20">
        <v>0</v>
      </c>
      <c r="E376" s="20">
        <v>1501</v>
      </c>
      <c r="F376" s="20">
        <v>1428</v>
      </c>
      <c r="G376" s="20">
        <v>0</v>
      </c>
      <c r="H376" s="20">
        <v>1428</v>
      </c>
    </row>
    <row r="377" spans="1:8" x14ac:dyDescent="0.35">
      <c r="A377" t="s">
        <v>1635</v>
      </c>
      <c r="B377" t="s">
        <v>1636</v>
      </c>
      <c r="C377" s="20">
        <v>888</v>
      </c>
      <c r="D377" s="20">
        <v>0</v>
      </c>
      <c r="E377" s="20">
        <v>888</v>
      </c>
      <c r="F377" s="20">
        <v>979</v>
      </c>
      <c r="G377" s="20">
        <v>0</v>
      </c>
      <c r="H377" s="20">
        <v>979</v>
      </c>
    </row>
    <row r="378" spans="1:8" x14ac:dyDescent="0.35">
      <c r="A378" t="s">
        <v>1631</v>
      </c>
      <c r="B378" t="s">
        <v>1632</v>
      </c>
      <c r="C378" s="20">
        <v>541</v>
      </c>
      <c r="D378" s="20">
        <v>0</v>
      </c>
      <c r="E378" s="20">
        <v>541</v>
      </c>
      <c r="F378" s="20">
        <v>626</v>
      </c>
      <c r="G378" s="20">
        <v>0</v>
      </c>
      <c r="H378" s="20">
        <v>626</v>
      </c>
    </row>
    <row r="379" spans="1:8" x14ac:dyDescent="0.35">
      <c r="A379" t="s">
        <v>1563</v>
      </c>
      <c r="B379" t="s">
        <v>1564</v>
      </c>
      <c r="C379" s="20">
        <v>3017</v>
      </c>
      <c r="D379" s="20">
        <v>0</v>
      </c>
      <c r="E379" s="20">
        <v>3017</v>
      </c>
      <c r="F379" s="20">
        <v>3117</v>
      </c>
      <c r="G379" s="20">
        <v>0</v>
      </c>
      <c r="H379" s="20">
        <v>3117</v>
      </c>
    </row>
    <row r="380" spans="1:8" x14ac:dyDescent="0.35">
      <c r="A380" t="s">
        <v>1545</v>
      </c>
      <c r="B380" t="s">
        <v>1546</v>
      </c>
      <c r="C380" s="20">
        <v>186</v>
      </c>
      <c r="D380" s="20">
        <v>0</v>
      </c>
      <c r="E380" s="20">
        <v>186</v>
      </c>
      <c r="F380" s="20">
        <v>249</v>
      </c>
      <c r="G380" s="20">
        <v>0</v>
      </c>
      <c r="H380" s="20">
        <v>249</v>
      </c>
    </row>
    <row r="381" spans="1:8" x14ac:dyDescent="0.35">
      <c r="A381" t="s">
        <v>557</v>
      </c>
      <c r="B381" t="s">
        <v>558</v>
      </c>
      <c r="C381" s="20">
        <v>7226</v>
      </c>
      <c r="D381" s="20">
        <v>0</v>
      </c>
      <c r="E381" s="20">
        <v>7226</v>
      </c>
      <c r="F381" s="20">
        <v>7290</v>
      </c>
      <c r="G381" s="20">
        <v>0</v>
      </c>
      <c r="H381" s="20">
        <v>7290</v>
      </c>
    </row>
    <row r="382" spans="1:8" x14ac:dyDescent="0.35">
      <c r="A382" t="s">
        <v>133</v>
      </c>
      <c r="B382" t="s">
        <v>134</v>
      </c>
      <c r="C382" s="20">
        <v>15972</v>
      </c>
      <c r="D382" s="20">
        <v>0</v>
      </c>
      <c r="E382" s="20">
        <v>15972</v>
      </c>
      <c r="F382" s="20">
        <v>14947</v>
      </c>
      <c r="G382" s="20">
        <v>0</v>
      </c>
      <c r="H382" s="20">
        <v>14947</v>
      </c>
    </row>
    <row r="383" spans="1:8" x14ac:dyDescent="0.35">
      <c r="A383" t="s">
        <v>1889</v>
      </c>
      <c r="B383" t="s">
        <v>1890</v>
      </c>
      <c r="C383" s="20">
        <v>1944</v>
      </c>
      <c r="D383" s="20">
        <v>0</v>
      </c>
      <c r="E383" s="20">
        <v>1944</v>
      </c>
      <c r="F383" s="20">
        <v>2702</v>
      </c>
      <c r="G383" s="20">
        <v>0</v>
      </c>
      <c r="H383" s="20">
        <v>2702</v>
      </c>
    </row>
    <row r="384" spans="1:8" x14ac:dyDescent="0.35">
      <c r="A384" t="s">
        <v>1766</v>
      </c>
      <c r="B384" t="s">
        <v>1767</v>
      </c>
      <c r="C384" s="20">
        <v>1538</v>
      </c>
      <c r="D384" s="20">
        <v>0</v>
      </c>
      <c r="E384" s="20">
        <v>1538</v>
      </c>
      <c r="F384" s="20">
        <v>1709</v>
      </c>
      <c r="G384" s="20">
        <v>0</v>
      </c>
      <c r="H384" s="20">
        <v>1709</v>
      </c>
    </row>
    <row r="385" spans="1:8" x14ac:dyDescent="0.35">
      <c r="A385" t="s">
        <v>1378</v>
      </c>
      <c r="B385" t="s">
        <v>1379</v>
      </c>
      <c r="C385" s="20">
        <v>818</v>
      </c>
      <c r="D385" s="20">
        <v>0</v>
      </c>
      <c r="E385" s="20">
        <v>818</v>
      </c>
      <c r="F385" s="20">
        <v>808</v>
      </c>
      <c r="G385" s="20">
        <v>0</v>
      </c>
      <c r="H385" s="20">
        <v>808</v>
      </c>
    </row>
    <row r="386" spans="1:8" x14ac:dyDescent="0.35">
      <c r="A386" t="s">
        <v>859</v>
      </c>
      <c r="B386" t="s">
        <v>860</v>
      </c>
      <c r="C386" s="20">
        <v>100</v>
      </c>
      <c r="D386" s="20">
        <v>0</v>
      </c>
      <c r="E386" s="20">
        <v>100</v>
      </c>
      <c r="F386" s="20">
        <v>100</v>
      </c>
      <c r="G386" s="20">
        <v>0</v>
      </c>
      <c r="H386" s="20">
        <v>100</v>
      </c>
    </row>
    <row r="387" spans="1:8" x14ac:dyDescent="0.35">
      <c r="A387" t="s">
        <v>523</v>
      </c>
      <c r="B387" t="s">
        <v>524</v>
      </c>
      <c r="C387" s="20">
        <v>641</v>
      </c>
      <c r="D387" s="20">
        <v>0</v>
      </c>
      <c r="E387" s="20">
        <v>641</v>
      </c>
      <c r="F387" s="20">
        <v>561</v>
      </c>
      <c r="G387" s="20">
        <v>0</v>
      </c>
      <c r="H387" s="20">
        <v>561</v>
      </c>
    </row>
    <row r="388" spans="1:8" x14ac:dyDescent="0.35">
      <c r="A388" t="s">
        <v>691</v>
      </c>
      <c r="B388" t="s">
        <v>692</v>
      </c>
      <c r="C388" s="20">
        <v>291</v>
      </c>
      <c r="D388" s="20">
        <v>0</v>
      </c>
      <c r="E388" s="20">
        <v>291</v>
      </c>
      <c r="F388" s="20">
        <v>243</v>
      </c>
      <c r="G388" s="20">
        <v>0</v>
      </c>
      <c r="H388" s="20">
        <v>243</v>
      </c>
    </row>
    <row r="389" spans="1:8" x14ac:dyDescent="0.35">
      <c r="A389" t="s">
        <v>109</v>
      </c>
      <c r="B389" t="s">
        <v>110</v>
      </c>
      <c r="C389" s="20">
        <v>5247</v>
      </c>
      <c r="D389" s="20">
        <v>0</v>
      </c>
      <c r="E389" s="20">
        <v>5247</v>
      </c>
      <c r="F389" s="20">
        <v>4077</v>
      </c>
      <c r="G389" s="20">
        <v>0</v>
      </c>
      <c r="H389" s="20">
        <v>4077</v>
      </c>
    </row>
    <row r="390" spans="1:8" x14ac:dyDescent="0.35">
      <c r="A390" t="s">
        <v>403</v>
      </c>
      <c r="B390" t="s">
        <v>404</v>
      </c>
      <c r="C390" s="20">
        <v>465</v>
      </c>
      <c r="D390" s="20">
        <v>0</v>
      </c>
      <c r="E390" s="20">
        <v>465</v>
      </c>
      <c r="F390" s="20">
        <v>345</v>
      </c>
      <c r="G390" s="20">
        <v>0</v>
      </c>
      <c r="H390" s="20">
        <v>345</v>
      </c>
    </row>
    <row r="391" spans="1:8" x14ac:dyDescent="0.35">
      <c r="A391" t="s">
        <v>741</v>
      </c>
      <c r="B391" t="s">
        <v>742</v>
      </c>
      <c r="C391" s="20">
        <v>200</v>
      </c>
      <c r="D391" s="20">
        <v>0</v>
      </c>
      <c r="E391" s="20">
        <v>200</v>
      </c>
      <c r="F391" s="20">
        <v>180</v>
      </c>
      <c r="G391" s="20">
        <v>0</v>
      </c>
      <c r="H391" s="20">
        <v>180</v>
      </c>
    </row>
    <row r="392" spans="1:8" x14ac:dyDescent="0.35">
      <c r="A392" t="s">
        <v>1045</v>
      </c>
      <c r="B392" t="s">
        <v>1046</v>
      </c>
      <c r="C392" s="20">
        <v>817</v>
      </c>
      <c r="D392" s="20">
        <v>0</v>
      </c>
      <c r="E392" s="20">
        <v>817</v>
      </c>
      <c r="F392" s="20">
        <v>823</v>
      </c>
      <c r="G392" s="20">
        <v>0</v>
      </c>
      <c r="H392" s="20">
        <v>823</v>
      </c>
    </row>
    <row r="393" spans="1:8" x14ac:dyDescent="0.35">
      <c r="A393" t="s">
        <v>1334</v>
      </c>
      <c r="B393" t="s">
        <v>1335</v>
      </c>
      <c r="C393" s="20">
        <v>568</v>
      </c>
      <c r="D393" s="20">
        <v>0</v>
      </c>
      <c r="E393" s="20">
        <v>568</v>
      </c>
      <c r="F393" s="20">
        <v>627</v>
      </c>
      <c r="G393" s="20">
        <v>0</v>
      </c>
      <c r="H393" s="20">
        <v>627</v>
      </c>
    </row>
    <row r="394" spans="1:8" x14ac:dyDescent="0.35">
      <c r="A394" t="s">
        <v>693</v>
      </c>
      <c r="B394" t="s">
        <v>694</v>
      </c>
      <c r="C394" s="20">
        <v>450</v>
      </c>
      <c r="D394" s="20">
        <v>0</v>
      </c>
      <c r="E394" s="20">
        <v>450</v>
      </c>
      <c r="F394" s="20">
        <v>409</v>
      </c>
      <c r="G394" s="20">
        <v>0</v>
      </c>
      <c r="H394" s="20">
        <v>409</v>
      </c>
    </row>
    <row r="395" spans="1:8" x14ac:dyDescent="0.35">
      <c r="A395" t="s">
        <v>1205</v>
      </c>
      <c r="B395" t="s">
        <v>1206</v>
      </c>
      <c r="C395" s="20">
        <v>110</v>
      </c>
      <c r="D395" s="20">
        <v>0</v>
      </c>
      <c r="E395" s="20">
        <v>110</v>
      </c>
      <c r="F395" s="20">
        <v>128</v>
      </c>
      <c r="G395" s="20">
        <v>0</v>
      </c>
      <c r="H395" s="20">
        <v>128</v>
      </c>
    </row>
    <row r="396" spans="1:8" x14ac:dyDescent="0.35">
      <c r="A396" t="s">
        <v>353</v>
      </c>
      <c r="B396" t="s">
        <v>354</v>
      </c>
      <c r="C396" s="20">
        <v>837</v>
      </c>
      <c r="D396" s="20">
        <v>0</v>
      </c>
      <c r="E396" s="20">
        <v>837</v>
      </c>
      <c r="F396" s="20">
        <v>692</v>
      </c>
      <c r="G396" s="20">
        <v>0</v>
      </c>
      <c r="H396" s="20">
        <v>692</v>
      </c>
    </row>
    <row r="397" spans="1:8" x14ac:dyDescent="0.35">
      <c r="A397" t="s">
        <v>1011</v>
      </c>
      <c r="B397" t="s">
        <v>1012</v>
      </c>
      <c r="C397" s="20">
        <v>202</v>
      </c>
      <c r="D397" s="20">
        <v>0</v>
      </c>
      <c r="E397" s="20">
        <v>202</v>
      </c>
      <c r="F397" s="20">
        <v>189</v>
      </c>
      <c r="G397" s="20">
        <v>0</v>
      </c>
      <c r="H397" s="20">
        <v>189</v>
      </c>
    </row>
    <row r="398" spans="1:8" x14ac:dyDescent="0.35">
      <c r="A398" t="s">
        <v>599</v>
      </c>
      <c r="B398" t="s">
        <v>600</v>
      </c>
      <c r="C398" s="20">
        <v>524</v>
      </c>
      <c r="D398" s="20">
        <v>0</v>
      </c>
      <c r="E398" s="20">
        <v>524</v>
      </c>
      <c r="F398" s="20">
        <v>434</v>
      </c>
      <c r="G398" s="20">
        <v>0</v>
      </c>
      <c r="H398" s="20">
        <v>434</v>
      </c>
    </row>
    <row r="399" spans="1:8" x14ac:dyDescent="0.35">
      <c r="A399" t="s">
        <v>1287</v>
      </c>
      <c r="B399" t="s">
        <v>1288</v>
      </c>
      <c r="C399" s="20">
        <v>1128</v>
      </c>
      <c r="D399" s="20">
        <v>0</v>
      </c>
      <c r="E399" s="20">
        <v>1128</v>
      </c>
      <c r="F399" s="20">
        <v>1151</v>
      </c>
      <c r="G399" s="20">
        <v>0</v>
      </c>
      <c r="H399" s="20">
        <v>1151</v>
      </c>
    </row>
    <row r="400" spans="1:8" x14ac:dyDescent="0.35">
      <c r="A400" t="s">
        <v>209</v>
      </c>
      <c r="B400" t="s">
        <v>210</v>
      </c>
      <c r="C400" s="20">
        <v>2909</v>
      </c>
      <c r="D400" s="20">
        <v>0</v>
      </c>
      <c r="E400" s="20">
        <v>2909</v>
      </c>
      <c r="F400" s="20">
        <v>2588</v>
      </c>
      <c r="G400" s="20">
        <v>0</v>
      </c>
      <c r="H400" s="20">
        <v>2588</v>
      </c>
    </row>
    <row r="401" spans="1:8" x14ac:dyDescent="0.35">
      <c r="A401" t="s">
        <v>1838</v>
      </c>
      <c r="B401" t="s">
        <v>1839</v>
      </c>
      <c r="C401" s="20">
        <v>2459</v>
      </c>
      <c r="D401" s="20">
        <v>0</v>
      </c>
      <c r="E401" s="20">
        <v>2459</v>
      </c>
      <c r="F401" s="20">
        <v>2762</v>
      </c>
      <c r="G401" s="20">
        <v>0</v>
      </c>
      <c r="H401" s="20">
        <v>2762</v>
      </c>
    </row>
    <row r="402" spans="1:8" x14ac:dyDescent="0.35">
      <c r="A402" t="s">
        <v>1547</v>
      </c>
      <c r="B402" t="s">
        <v>1548</v>
      </c>
      <c r="C402" s="20">
        <v>4147</v>
      </c>
      <c r="D402" s="20">
        <v>0</v>
      </c>
      <c r="E402" s="20">
        <v>4147</v>
      </c>
      <c r="F402" s="20">
        <v>4108</v>
      </c>
      <c r="G402" s="20">
        <v>0</v>
      </c>
      <c r="H402" s="20">
        <v>4108</v>
      </c>
    </row>
    <row r="403" spans="1:8" x14ac:dyDescent="0.35">
      <c r="A403" t="s">
        <v>885</v>
      </c>
      <c r="B403" t="s">
        <v>886</v>
      </c>
      <c r="C403" s="20">
        <v>590</v>
      </c>
      <c r="D403" s="20">
        <v>0</v>
      </c>
      <c r="E403" s="20">
        <v>590</v>
      </c>
      <c r="F403" s="20">
        <v>535</v>
      </c>
      <c r="G403" s="20">
        <v>0</v>
      </c>
      <c r="H403" s="20">
        <v>535</v>
      </c>
    </row>
    <row r="404" spans="1:8" x14ac:dyDescent="0.35">
      <c r="A404" t="s">
        <v>7</v>
      </c>
      <c r="B404" t="s">
        <v>8</v>
      </c>
      <c r="C404" s="20">
        <v>67259</v>
      </c>
      <c r="D404" s="20">
        <v>0</v>
      </c>
      <c r="E404" s="20">
        <v>67259</v>
      </c>
      <c r="F404" s="20">
        <v>56419</v>
      </c>
      <c r="G404" s="20">
        <v>0</v>
      </c>
      <c r="H404" s="20">
        <v>56419</v>
      </c>
    </row>
    <row r="405" spans="1:8" x14ac:dyDescent="0.35">
      <c r="A405" t="s">
        <v>19</v>
      </c>
      <c r="B405" t="s">
        <v>20</v>
      </c>
      <c r="C405" s="20">
        <v>45300</v>
      </c>
      <c r="D405" s="20">
        <v>0</v>
      </c>
      <c r="E405" s="20">
        <v>45300</v>
      </c>
      <c r="F405" s="20">
        <v>38610</v>
      </c>
      <c r="G405" s="20">
        <v>0</v>
      </c>
      <c r="H405" s="20">
        <v>38610</v>
      </c>
    </row>
    <row r="406" spans="1:8" x14ac:dyDescent="0.35">
      <c r="A406" t="s">
        <v>273</v>
      </c>
      <c r="B406" t="s">
        <v>274</v>
      </c>
      <c r="C406" s="20">
        <v>9727</v>
      </c>
      <c r="D406" s="20">
        <v>0</v>
      </c>
      <c r="E406" s="20">
        <v>9727</v>
      </c>
      <c r="F406" s="20">
        <v>9335</v>
      </c>
      <c r="G406" s="20">
        <v>0</v>
      </c>
      <c r="H406" s="20">
        <v>9335</v>
      </c>
    </row>
    <row r="407" spans="1:8" x14ac:dyDescent="0.35">
      <c r="A407" t="s">
        <v>1883</v>
      </c>
      <c r="B407" t="s">
        <v>1884</v>
      </c>
      <c r="C407" s="20">
        <v>6452</v>
      </c>
      <c r="D407" s="20">
        <v>0</v>
      </c>
      <c r="E407" s="20">
        <v>6452</v>
      </c>
      <c r="F407" s="20">
        <v>7046</v>
      </c>
      <c r="G407" s="20">
        <v>0</v>
      </c>
      <c r="H407" s="20">
        <v>7046</v>
      </c>
    </row>
    <row r="408" spans="1:8" x14ac:dyDescent="0.35">
      <c r="A408" t="s">
        <v>1919</v>
      </c>
      <c r="B408" t="s">
        <v>1920</v>
      </c>
      <c r="C408" s="20">
        <v>117446</v>
      </c>
      <c r="D408" s="20">
        <v>0</v>
      </c>
      <c r="E408" s="20">
        <v>117446</v>
      </c>
      <c r="F408" s="20">
        <v>117927</v>
      </c>
      <c r="G408" s="20">
        <v>0</v>
      </c>
      <c r="H408" s="20">
        <v>117927</v>
      </c>
    </row>
    <row r="409" spans="1:8" x14ac:dyDescent="0.35">
      <c r="A409" t="s">
        <v>141</v>
      </c>
      <c r="B409" t="s">
        <v>142</v>
      </c>
      <c r="C409" s="20">
        <v>12766</v>
      </c>
      <c r="D409" s="20">
        <v>0</v>
      </c>
      <c r="E409" s="20">
        <v>12766</v>
      </c>
      <c r="F409" s="20">
        <v>12165</v>
      </c>
      <c r="G409" s="20">
        <v>0</v>
      </c>
      <c r="H409" s="20">
        <v>12165</v>
      </c>
    </row>
    <row r="410" spans="1:8" x14ac:dyDescent="0.35">
      <c r="A410" t="s">
        <v>99</v>
      </c>
      <c r="B410" t="s">
        <v>100</v>
      </c>
      <c r="C410" s="20">
        <v>22428</v>
      </c>
      <c r="D410" s="20">
        <v>0</v>
      </c>
      <c r="E410" s="20">
        <v>22428</v>
      </c>
      <c r="F410" s="20">
        <v>20862</v>
      </c>
      <c r="G410" s="20">
        <v>0</v>
      </c>
      <c r="H410" s="20">
        <v>20862</v>
      </c>
    </row>
    <row r="411" spans="1:8" x14ac:dyDescent="0.35">
      <c r="A411" t="s">
        <v>1667</v>
      </c>
      <c r="B411" t="s">
        <v>1668</v>
      </c>
      <c r="C411" s="20">
        <v>23926</v>
      </c>
      <c r="D411" s="20">
        <v>0</v>
      </c>
      <c r="E411" s="20">
        <v>23926</v>
      </c>
      <c r="F411" s="20">
        <v>24032</v>
      </c>
      <c r="G411" s="20">
        <v>79</v>
      </c>
      <c r="H411" s="20">
        <v>23953</v>
      </c>
    </row>
    <row r="412" spans="1:8" x14ac:dyDescent="0.35">
      <c r="A412" t="s">
        <v>1</v>
      </c>
      <c r="B412" t="s">
        <v>2</v>
      </c>
      <c r="C412" s="20">
        <v>210061</v>
      </c>
      <c r="D412" s="20">
        <v>6295</v>
      </c>
      <c r="E412" s="20">
        <v>203766</v>
      </c>
      <c r="F412" s="20">
        <v>176727</v>
      </c>
      <c r="G412" s="20">
        <v>8641</v>
      </c>
      <c r="H412" s="20">
        <v>168086</v>
      </c>
    </row>
    <row r="413" spans="1:8" x14ac:dyDescent="0.35">
      <c r="A413" t="s">
        <v>2000</v>
      </c>
      <c r="B413" t="s">
        <v>2001</v>
      </c>
      <c r="C413" s="20">
        <v>45078</v>
      </c>
      <c r="D413" s="20">
        <v>0</v>
      </c>
      <c r="E413" s="20">
        <v>45078</v>
      </c>
      <c r="F413" s="20">
        <v>48502</v>
      </c>
      <c r="G413" s="20">
        <v>0</v>
      </c>
      <c r="H413" s="20">
        <v>48502</v>
      </c>
    </row>
    <row r="414" spans="1:8" x14ac:dyDescent="0.35">
      <c r="A414" t="s">
        <v>2022</v>
      </c>
      <c r="B414" t="s">
        <v>2023</v>
      </c>
      <c r="C414" s="20">
        <v>83423</v>
      </c>
      <c r="D414" s="20">
        <v>0</v>
      </c>
      <c r="E414" s="20">
        <v>83423</v>
      </c>
      <c r="F414" s="20">
        <v>96111</v>
      </c>
      <c r="G414" s="20">
        <v>0</v>
      </c>
      <c r="H414" s="20">
        <v>96111</v>
      </c>
    </row>
    <row r="415" spans="1:8" x14ac:dyDescent="0.35">
      <c r="A415" t="s">
        <v>131</v>
      </c>
      <c r="B415" t="s">
        <v>132</v>
      </c>
      <c r="C415" s="20">
        <v>54096</v>
      </c>
      <c r="D415" s="20">
        <v>0</v>
      </c>
      <c r="E415" s="20">
        <v>54096</v>
      </c>
      <c r="F415" s="20">
        <v>52437</v>
      </c>
      <c r="G415" s="20">
        <v>0</v>
      </c>
      <c r="H415" s="20">
        <v>52437</v>
      </c>
    </row>
    <row r="416" spans="1:8" x14ac:dyDescent="0.35">
      <c r="A416" t="s">
        <v>259</v>
      </c>
      <c r="B416" t="s">
        <v>260</v>
      </c>
      <c r="C416" s="20">
        <v>7211</v>
      </c>
      <c r="D416" s="20">
        <v>0</v>
      </c>
      <c r="E416" s="20">
        <v>7211</v>
      </c>
      <c r="F416" s="20">
        <v>7099</v>
      </c>
      <c r="G416" s="20">
        <v>0</v>
      </c>
      <c r="H416" s="20">
        <v>7099</v>
      </c>
    </row>
    <row r="417" spans="1:8" x14ac:dyDescent="0.35">
      <c r="A417" t="s">
        <v>21</v>
      </c>
      <c r="B417" t="s">
        <v>22</v>
      </c>
      <c r="C417" s="20">
        <v>52878</v>
      </c>
      <c r="D417" s="20">
        <v>0</v>
      </c>
      <c r="E417" s="20">
        <v>52878</v>
      </c>
      <c r="F417" s="20">
        <v>46491</v>
      </c>
      <c r="G417" s="20">
        <v>0</v>
      </c>
      <c r="H417" s="20">
        <v>46491</v>
      </c>
    </row>
    <row r="418" spans="1:8" x14ac:dyDescent="0.35">
      <c r="A418" t="s">
        <v>85</v>
      </c>
      <c r="B418" t="s">
        <v>86</v>
      </c>
      <c r="C418" s="20">
        <v>35336</v>
      </c>
      <c r="D418" s="20">
        <v>0</v>
      </c>
      <c r="E418" s="20">
        <v>35336</v>
      </c>
      <c r="F418" s="20">
        <v>33590</v>
      </c>
      <c r="G418" s="20">
        <v>0</v>
      </c>
      <c r="H418" s="20">
        <v>33590</v>
      </c>
    </row>
    <row r="419" spans="1:8" x14ac:dyDescent="0.35">
      <c r="A419" t="s">
        <v>81</v>
      </c>
      <c r="B419" t="s">
        <v>82</v>
      </c>
      <c r="C419" s="20">
        <v>35188</v>
      </c>
      <c r="D419" s="20">
        <v>0</v>
      </c>
      <c r="E419" s="20">
        <v>35188</v>
      </c>
      <c r="F419" s="20">
        <v>32668</v>
      </c>
      <c r="G419" s="20">
        <v>0</v>
      </c>
      <c r="H419" s="20">
        <v>32668</v>
      </c>
    </row>
    <row r="420" spans="1:8" x14ac:dyDescent="0.35">
      <c r="A420" t="s">
        <v>2012</v>
      </c>
      <c r="B420" t="s">
        <v>2013</v>
      </c>
      <c r="C420" s="20">
        <v>18294</v>
      </c>
      <c r="D420" s="20">
        <v>0</v>
      </c>
      <c r="E420" s="20">
        <v>18294</v>
      </c>
      <c r="F420" s="20">
        <v>22913</v>
      </c>
      <c r="G420" s="20">
        <v>0</v>
      </c>
      <c r="H420" s="20">
        <v>22913</v>
      </c>
    </row>
    <row r="421" spans="1:8" x14ac:dyDescent="0.35">
      <c r="A421" t="s">
        <v>1927</v>
      </c>
      <c r="B421" t="s">
        <v>1928</v>
      </c>
      <c r="C421" s="20">
        <v>10133</v>
      </c>
      <c r="D421" s="20">
        <v>0</v>
      </c>
      <c r="E421" s="20">
        <v>10133</v>
      </c>
      <c r="F421" s="20">
        <v>10946</v>
      </c>
      <c r="G421" s="20">
        <v>0</v>
      </c>
      <c r="H421" s="20">
        <v>10946</v>
      </c>
    </row>
    <row r="422" spans="1:8" x14ac:dyDescent="0.35">
      <c r="A422" t="s">
        <v>1637</v>
      </c>
      <c r="B422" t="s">
        <v>1638</v>
      </c>
      <c r="C422" s="20">
        <v>3596</v>
      </c>
      <c r="D422" s="20">
        <v>0</v>
      </c>
      <c r="E422" s="20">
        <v>3596</v>
      </c>
      <c r="F422" s="20">
        <v>3646</v>
      </c>
      <c r="G422" s="20">
        <v>0</v>
      </c>
      <c r="H422" s="20">
        <v>3646</v>
      </c>
    </row>
    <row r="423" spans="1:8" x14ac:dyDescent="0.35">
      <c r="A423" t="s">
        <v>1067</v>
      </c>
      <c r="B423" t="s">
        <v>1068</v>
      </c>
      <c r="C423" s="20">
        <v>144</v>
      </c>
      <c r="D423" s="20">
        <v>0</v>
      </c>
      <c r="E423" s="20">
        <v>144</v>
      </c>
      <c r="F423" s="20">
        <v>119</v>
      </c>
      <c r="G423" s="20">
        <v>0</v>
      </c>
      <c r="H423" s="20">
        <v>119</v>
      </c>
    </row>
    <row r="424" spans="1:8" x14ac:dyDescent="0.35">
      <c r="A424" t="s">
        <v>203</v>
      </c>
      <c r="B424" t="s">
        <v>204</v>
      </c>
      <c r="C424" s="20">
        <v>5336</v>
      </c>
      <c r="D424" s="20">
        <v>0</v>
      </c>
      <c r="E424" s="20">
        <v>5336</v>
      </c>
      <c r="F424" s="20">
        <v>4957</v>
      </c>
      <c r="G424" s="20">
        <v>0</v>
      </c>
      <c r="H424" s="20">
        <v>4957</v>
      </c>
    </row>
    <row r="425" spans="1:8" x14ac:dyDescent="0.35">
      <c r="A425" t="s">
        <v>489</v>
      </c>
      <c r="B425" t="s">
        <v>490</v>
      </c>
      <c r="C425" s="20">
        <v>853</v>
      </c>
      <c r="D425" s="20">
        <v>0</v>
      </c>
      <c r="E425" s="20">
        <v>853</v>
      </c>
      <c r="F425" s="20">
        <v>806</v>
      </c>
      <c r="G425" s="20">
        <v>0</v>
      </c>
      <c r="H425" s="20">
        <v>806</v>
      </c>
    </row>
    <row r="426" spans="1:8" x14ac:dyDescent="0.35">
      <c r="A426" t="s">
        <v>341</v>
      </c>
      <c r="B426" t="s">
        <v>342</v>
      </c>
      <c r="C426" s="20">
        <v>11462</v>
      </c>
      <c r="D426" s="20">
        <v>6500</v>
      </c>
      <c r="E426" s="20">
        <v>4962</v>
      </c>
      <c r="F426" s="20">
        <v>24602</v>
      </c>
      <c r="G426" s="20">
        <v>19731</v>
      </c>
      <c r="H426" s="20">
        <v>4871</v>
      </c>
    </row>
    <row r="427" spans="1:8" x14ac:dyDescent="0.35">
      <c r="A427" t="s">
        <v>1013</v>
      </c>
      <c r="B427" t="s">
        <v>1014</v>
      </c>
      <c r="C427" s="20">
        <v>718</v>
      </c>
      <c r="D427" s="20">
        <v>0</v>
      </c>
      <c r="E427" s="20">
        <v>718</v>
      </c>
      <c r="F427" s="20">
        <v>705</v>
      </c>
      <c r="G427" s="20">
        <v>0</v>
      </c>
      <c r="H427" s="20">
        <v>705</v>
      </c>
    </row>
    <row r="428" spans="1:8" x14ac:dyDescent="0.35">
      <c r="A428" t="s">
        <v>405</v>
      </c>
      <c r="B428" t="s">
        <v>406</v>
      </c>
      <c r="C428" s="20">
        <v>898</v>
      </c>
      <c r="D428" s="20">
        <v>0</v>
      </c>
      <c r="E428" s="20">
        <v>898</v>
      </c>
      <c r="F428" s="20">
        <v>775</v>
      </c>
      <c r="G428" s="20">
        <v>0</v>
      </c>
      <c r="H428" s="20">
        <v>775</v>
      </c>
    </row>
    <row r="429" spans="1:8" x14ac:dyDescent="0.35">
      <c r="A429" t="s">
        <v>631</v>
      </c>
      <c r="B429" t="s">
        <v>632</v>
      </c>
      <c r="C429" s="20">
        <v>162</v>
      </c>
      <c r="D429" s="20">
        <v>0</v>
      </c>
      <c r="E429" s="20">
        <v>162</v>
      </c>
      <c r="F429" s="20">
        <v>121</v>
      </c>
      <c r="G429" s="20">
        <v>0</v>
      </c>
      <c r="H429" s="20">
        <v>121</v>
      </c>
    </row>
    <row r="430" spans="1:8" x14ac:dyDescent="0.35">
      <c r="A430" t="s">
        <v>1267</v>
      </c>
      <c r="B430" t="s">
        <v>1268</v>
      </c>
      <c r="C430" s="20">
        <v>245</v>
      </c>
      <c r="D430" s="20">
        <v>0</v>
      </c>
      <c r="E430" s="20">
        <v>245</v>
      </c>
      <c r="F430" s="20">
        <v>236</v>
      </c>
      <c r="G430" s="20">
        <v>0</v>
      </c>
      <c r="H430" s="20">
        <v>236</v>
      </c>
    </row>
    <row r="431" spans="1:8" x14ac:dyDescent="0.35">
      <c r="A431" t="s">
        <v>897</v>
      </c>
      <c r="B431" t="s">
        <v>898</v>
      </c>
      <c r="C431" s="20">
        <v>579</v>
      </c>
      <c r="D431" s="20">
        <v>0</v>
      </c>
      <c r="E431" s="20">
        <v>579</v>
      </c>
      <c r="F431" s="20">
        <v>544</v>
      </c>
      <c r="G431" s="20">
        <v>0</v>
      </c>
      <c r="H431" s="20">
        <v>544</v>
      </c>
    </row>
    <row r="432" spans="1:8" x14ac:dyDescent="0.35">
      <c r="A432" t="s">
        <v>1303</v>
      </c>
      <c r="B432" t="s">
        <v>1304</v>
      </c>
      <c r="C432" s="20">
        <v>132</v>
      </c>
      <c r="D432" s="20">
        <v>0</v>
      </c>
      <c r="E432" s="20">
        <v>132</v>
      </c>
      <c r="F432" s="20">
        <v>138</v>
      </c>
      <c r="G432" s="20">
        <v>0</v>
      </c>
      <c r="H432" s="20">
        <v>138</v>
      </c>
    </row>
    <row r="433" spans="1:8" x14ac:dyDescent="0.35">
      <c r="A433" t="s">
        <v>1069</v>
      </c>
      <c r="B433" t="s">
        <v>1070</v>
      </c>
      <c r="C433" s="20">
        <v>104</v>
      </c>
      <c r="D433" s="20">
        <v>0</v>
      </c>
      <c r="E433" s="20">
        <v>104</v>
      </c>
      <c r="F433" s="20">
        <v>111</v>
      </c>
      <c r="G433" s="20">
        <v>0</v>
      </c>
      <c r="H433" s="20">
        <v>111</v>
      </c>
    </row>
    <row r="434" spans="1:8" x14ac:dyDescent="0.35">
      <c r="A434" t="s">
        <v>1688</v>
      </c>
      <c r="B434" t="s">
        <v>1689</v>
      </c>
      <c r="C434" s="20">
        <v>8224</v>
      </c>
      <c r="D434" s="20">
        <v>0</v>
      </c>
      <c r="E434" s="20">
        <v>8224</v>
      </c>
      <c r="F434" s="20">
        <v>8222</v>
      </c>
      <c r="G434" s="20">
        <v>0</v>
      </c>
      <c r="H434" s="20">
        <v>8222</v>
      </c>
    </row>
    <row r="435" spans="1:8" x14ac:dyDescent="0.35">
      <c r="A435" t="s">
        <v>1941</v>
      </c>
      <c r="B435" t="s">
        <v>1942</v>
      </c>
      <c r="C435" s="20">
        <v>7210</v>
      </c>
      <c r="D435" s="20">
        <v>0</v>
      </c>
      <c r="E435" s="20">
        <v>7210</v>
      </c>
      <c r="F435" s="20">
        <v>8712</v>
      </c>
      <c r="G435" s="20">
        <v>0</v>
      </c>
      <c r="H435" s="20">
        <v>8712</v>
      </c>
    </row>
    <row r="436" spans="1:8" x14ac:dyDescent="0.35">
      <c r="A436" t="s">
        <v>1724</v>
      </c>
      <c r="B436" t="s">
        <v>1725</v>
      </c>
      <c r="C436" s="20">
        <v>2537</v>
      </c>
      <c r="D436" s="20">
        <v>0</v>
      </c>
      <c r="E436" s="20">
        <v>2537</v>
      </c>
      <c r="F436" s="20">
        <v>2661</v>
      </c>
      <c r="G436" s="20">
        <v>0</v>
      </c>
      <c r="H436" s="20">
        <v>2661</v>
      </c>
    </row>
    <row r="437" spans="1:8" x14ac:dyDescent="0.35">
      <c r="A437" t="s">
        <v>1996</v>
      </c>
      <c r="B437" t="s">
        <v>1997</v>
      </c>
      <c r="C437" s="20">
        <v>20793</v>
      </c>
      <c r="D437" s="20">
        <v>0</v>
      </c>
      <c r="E437" s="20">
        <v>20793</v>
      </c>
      <c r="F437" s="20">
        <v>24330</v>
      </c>
      <c r="G437" s="20">
        <v>0</v>
      </c>
      <c r="H437" s="20">
        <v>24330</v>
      </c>
    </row>
    <row r="438" spans="1:8" x14ac:dyDescent="0.35">
      <c r="A438" t="s">
        <v>393</v>
      </c>
      <c r="B438" t="s">
        <v>394</v>
      </c>
      <c r="C438" s="20">
        <v>882</v>
      </c>
      <c r="D438" s="20">
        <v>0</v>
      </c>
      <c r="E438" s="20">
        <v>882</v>
      </c>
      <c r="F438" s="20">
        <v>758</v>
      </c>
      <c r="G438" s="20">
        <v>0</v>
      </c>
      <c r="H438" s="20">
        <v>758</v>
      </c>
    </row>
    <row r="439" spans="1:8" x14ac:dyDescent="0.35">
      <c r="A439" t="s">
        <v>1311</v>
      </c>
      <c r="B439" t="s">
        <v>1312</v>
      </c>
      <c r="C439" s="20">
        <v>3136</v>
      </c>
      <c r="D439" s="20">
        <v>0</v>
      </c>
      <c r="E439" s="20">
        <v>3136</v>
      </c>
      <c r="F439" s="20">
        <v>3029</v>
      </c>
      <c r="G439" s="20">
        <v>0</v>
      </c>
      <c r="H439" s="20">
        <v>3029</v>
      </c>
    </row>
    <row r="440" spans="1:8" x14ac:dyDescent="0.35">
      <c r="A440" t="s">
        <v>343</v>
      </c>
      <c r="B440" t="s">
        <v>344</v>
      </c>
      <c r="C440" s="20">
        <v>2708</v>
      </c>
      <c r="D440" s="20">
        <v>0</v>
      </c>
      <c r="E440" s="20">
        <v>2708</v>
      </c>
      <c r="F440" s="20">
        <v>2560</v>
      </c>
      <c r="G440" s="20">
        <v>0</v>
      </c>
      <c r="H440" s="20">
        <v>2560</v>
      </c>
    </row>
    <row r="441" spans="1:8" x14ac:dyDescent="0.35">
      <c r="A441" t="s">
        <v>1145</v>
      </c>
      <c r="B441" t="s">
        <v>1146</v>
      </c>
      <c r="C441" s="20">
        <v>537</v>
      </c>
      <c r="D441" s="20">
        <v>0</v>
      </c>
      <c r="E441" s="20">
        <v>537</v>
      </c>
      <c r="F441" s="20">
        <v>558</v>
      </c>
      <c r="G441" s="20">
        <v>0</v>
      </c>
      <c r="H441" s="20">
        <v>558</v>
      </c>
    </row>
    <row r="442" spans="1:8" x14ac:dyDescent="0.35">
      <c r="A442" t="s">
        <v>1714</v>
      </c>
      <c r="B442" t="s">
        <v>1715</v>
      </c>
      <c r="C442" s="20">
        <v>1627</v>
      </c>
      <c r="D442" s="20">
        <v>0</v>
      </c>
      <c r="E442" s="20">
        <v>1627</v>
      </c>
      <c r="F442" s="20">
        <v>1711</v>
      </c>
      <c r="G442" s="20">
        <v>0</v>
      </c>
      <c r="H442" s="20">
        <v>1711</v>
      </c>
    </row>
    <row r="443" spans="1:8" x14ac:dyDescent="0.35">
      <c r="A443" t="s">
        <v>1684</v>
      </c>
      <c r="B443" t="s">
        <v>1685</v>
      </c>
      <c r="C443" s="20">
        <v>1428</v>
      </c>
      <c r="D443" s="20">
        <v>0</v>
      </c>
      <c r="E443" s="20">
        <v>1428</v>
      </c>
      <c r="F443" s="20">
        <v>1511</v>
      </c>
      <c r="G443" s="20">
        <v>0</v>
      </c>
      <c r="H443" s="20">
        <v>1511</v>
      </c>
    </row>
    <row r="444" spans="1:8" x14ac:dyDescent="0.35">
      <c r="A444" t="s">
        <v>1047</v>
      </c>
      <c r="B444" t="s">
        <v>1048</v>
      </c>
      <c r="C444" s="20">
        <v>172</v>
      </c>
      <c r="D444" s="20">
        <v>0</v>
      </c>
      <c r="E444" s="20">
        <v>172</v>
      </c>
      <c r="F444" s="20">
        <v>173</v>
      </c>
      <c r="G444" s="20">
        <v>0</v>
      </c>
      <c r="H444" s="20">
        <v>173</v>
      </c>
    </row>
    <row r="445" spans="1:8" x14ac:dyDescent="0.35">
      <c r="A445" t="s">
        <v>1015</v>
      </c>
      <c r="B445" t="s">
        <v>1016</v>
      </c>
      <c r="C445" s="20">
        <v>173</v>
      </c>
      <c r="D445" s="20">
        <v>0</v>
      </c>
      <c r="E445" s="20">
        <v>173</v>
      </c>
      <c r="F445" s="20">
        <v>169</v>
      </c>
      <c r="G445" s="20">
        <v>0</v>
      </c>
      <c r="H445" s="20">
        <v>169</v>
      </c>
    </row>
    <row r="446" spans="1:8" x14ac:dyDescent="0.35">
      <c r="A446" t="s">
        <v>1229</v>
      </c>
      <c r="B446" t="s">
        <v>1230</v>
      </c>
      <c r="C446" s="20">
        <v>469</v>
      </c>
      <c r="D446" s="20">
        <v>0</v>
      </c>
      <c r="E446" s="20">
        <v>469</v>
      </c>
      <c r="F446" s="20">
        <v>479</v>
      </c>
      <c r="G446" s="20">
        <v>0</v>
      </c>
      <c r="H446" s="20">
        <v>479</v>
      </c>
    </row>
    <row r="447" spans="1:8" x14ac:dyDescent="0.35">
      <c r="A447" t="s">
        <v>91</v>
      </c>
      <c r="B447" t="s">
        <v>92</v>
      </c>
      <c r="C447" s="20">
        <v>14400</v>
      </c>
      <c r="D447" s="20">
        <v>0</v>
      </c>
      <c r="E447" s="20">
        <v>14400</v>
      </c>
      <c r="F447" s="20">
        <v>12937</v>
      </c>
      <c r="G447" s="20">
        <v>0</v>
      </c>
      <c r="H447" s="20">
        <v>12937</v>
      </c>
    </row>
    <row r="448" spans="1:8" x14ac:dyDescent="0.35">
      <c r="A448" t="s">
        <v>159</v>
      </c>
      <c r="B448" t="s">
        <v>160</v>
      </c>
      <c r="C448" s="20">
        <v>4912</v>
      </c>
      <c r="D448" s="20">
        <v>0</v>
      </c>
      <c r="E448" s="20">
        <v>4912</v>
      </c>
      <c r="F448" s="20">
        <v>4349</v>
      </c>
      <c r="G448" s="20">
        <v>0</v>
      </c>
      <c r="H448" s="20">
        <v>4349</v>
      </c>
    </row>
    <row r="449" spans="1:8" x14ac:dyDescent="0.35">
      <c r="A449" t="s">
        <v>139</v>
      </c>
      <c r="B449" t="s">
        <v>140</v>
      </c>
      <c r="C449" s="20">
        <v>34327</v>
      </c>
      <c r="D449" s="20">
        <v>0</v>
      </c>
      <c r="E449" s="20">
        <v>34327</v>
      </c>
      <c r="F449" s="20">
        <v>33343</v>
      </c>
      <c r="G449" s="20">
        <v>0</v>
      </c>
      <c r="H449" s="20">
        <v>33343</v>
      </c>
    </row>
    <row r="450" spans="1:8" x14ac:dyDescent="0.35">
      <c r="A450" t="s">
        <v>229</v>
      </c>
      <c r="B450" t="s">
        <v>230</v>
      </c>
      <c r="C450" s="20">
        <v>3199</v>
      </c>
      <c r="D450" s="20">
        <v>0</v>
      </c>
      <c r="E450" s="20">
        <v>3199</v>
      </c>
      <c r="F450" s="20">
        <v>2918</v>
      </c>
      <c r="G450" s="20">
        <v>0</v>
      </c>
      <c r="H450" s="20">
        <v>2918</v>
      </c>
    </row>
    <row r="451" spans="1:8" x14ac:dyDescent="0.35">
      <c r="A451" t="s">
        <v>55</v>
      </c>
      <c r="B451" t="s">
        <v>56</v>
      </c>
      <c r="C451" s="20">
        <v>22427</v>
      </c>
      <c r="D451" s="20">
        <v>0</v>
      </c>
      <c r="E451" s="20">
        <v>22427</v>
      </c>
      <c r="F451" s="20">
        <v>19890</v>
      </c>
      <c r="G451" s="20">
        <v>0</v>
      </c>
      <c r="H451" s="20">
        <v>19890</v>
      </c>
    </row>
    <row r="452" spans="1:8" x14ac:dyDescent="0.35">
      <c r="A452" t="s">
        <v>119</v>
      </c>
      <c r="B452" t="s">
        <v>120</v>
      </c>
      <c r="C452" s="20">
        <v>4941</v>
      </c>
      <c r="D452" s="20">
        <v>0</v>
      </c>
      <c r="E452" s="20">
        <v>4941</v>
      </c>
      <c r="F452" s="20">
        <v>4207</v>
      </c>
      <c r="G452" s="20">
        <v>0</v>
      </c>
      <c r="H452" s="20">
        <v>4207</v>
      </c>
    </row>
    <row r="453" spans="1:8" x14ac:dyDescent="0.35">
      <c r="A453" t="s">
        <v>83</v>
      </c>
      <c r="B453" t="s">
        <v>84</v>
      </c>
      <c r="C453" s="20">
        <v>15465</v>
      </c>
      <c r="D453" s="20">
        <v>0</v>
      </c>
      <c r="E453" s="20">
        <v>15465</v>
      </c>
      <c r="F453" s="20">
        <v>13765</v>
      </c>
      <c r="G453" s="20">
        <v>0</v>
      </c>
      <c r="H453" s="20">
        <v>13765</v>
      </c>
    </row>
    <row r="454" spans="1:8" x14ac:dyDescent="0.35">
      <c r="A454" t="s">
        <v>51</v>
      </c>
      <c r="B454" t="s">
        <v>52</v>
      </c>
      <c r="C454" s="20">
        <v>32412</v>
      </c>
      <c r="D454" s="20">
        <v>0</v>
      </c>
      <c r="E454" s="20">
        <v>32412</v>
      </c>
      <c r="F454" s="20">
        <v>29613</v>
      </c>
      <c r="G454" s="20">
        <v>0</v>
      </c>
      <c r="H454" s="20">
        <v>29613</v>
      </c>
    </row>
    <row r="455" spans="1:8" x14ac:dyDescent="0.35">
      <c r="A455" t="s">
        <v>193</v>
      </c>
      <c r="B455" t="s">
        <v>194</v>
      </c>
      <c r="C455" s="20">
        <v>1700</v>
      </c>
      <c r="D455" s="20">
        <v>0</v>
      </c>
      <c r="E455" s="20">
        <v>1700</v>
      </c>
      <c r="F455" s="20">
        <v>1339</v>
      </c>
      <c r="G455" s="20">
        <v>0</v>
      </c>
      <c r="H455" s="20">
        <v>1339</v>
      </c>
    </row>
    <row r="456" spans="1:8" x14ac:dyDescent="0.35">
      <c r="A456" t="s">
        <v>185</v>
      </c>
      <c r="B456" t="s">
        <v>186</v>
      </c>
      <c r="C456" s="20">
        <v>10180</v>
      </c>
      <c r="D456" s="20">
        <v>0</v>
      </c>
      <c r="E456" s="20">
        <v>10180</v>
      </c>
      <c r="F456" s="20">
        <v>9844</v>
      </c>
      <c r="G456" s="20">
        <v>0</v>
      </c>
      <c r="H456" s="20">
        <v>9844</v>
      </c>
    </row>
    <row r="457" spans="1:8" x14ac:dyDescent="0.35">
      <c r="A457" t="s">
        <v>29</v>
      </c>
      <c r="B457" t="s">
        <v>30</v>
      </c>
      <c r="C457" s="20">
        <v>27291</v>
      </c>
      <c r="D457" s="20">
        <v>0</v>
      </c>
      <c r="E457" s="20">
        <v>27291</v>
      </c>
      <c r="F457" s="20">
        <v>22942</v>
      </c>
      <c r="G457" s="20">
        <v>0</v>
      </c>
      <c r="H457" s="20">
        <v>22942</v>
      </c>
    </row>
    <row r="458" spans="1:8" x14ac:dyDescent="0.35">
      <c r="A458" t="s">
        <v>127</v>
      </c>
      <c r="B458" t="s">
        <v>128</v>
      </c>
      <c r="C458" s="20">
        <v>17164</v>
      </c>
      <c r="D458" s="20">
        <v>0</v>
      </c>
      <c r="E458" s="20">
        <v>17164</v>
      </c>
      <c r="F458" s="20">
        <v>16300</v>
      </c>
      <c r="G458" s="20">
        <v>0</v>
      </c>
      <c r="H458" s="20">
        <v>16300</v>
      </c>
    </row>
    <row r="459" spans="1:8" x14ac:dyDescent="0.35">
      <c r="A459" t="s">
        <v>725</v>
      </c>
      <c r="B459" t="s">
        <v>726</v>
      </c>
      <c r="C459" s="20">
        <v>602</v>
      </c>
      <c r="D459" s="20">
        <v>0</v>
      </c>
      <c r="E459" s="20">
        <v>602</v>
      </c>
      <c r="F459" s="20">
        <v>512</v>
      </c>
      <c r="G459" s="20">
        <v>0</v>
      </c>
      <c r="H459" s="20">
        <v>512</v>
      </c>
    </row>
    <row r="460" spans="1:8" x14ac:dyDescent="0.35">
      <c r="A460" t="s">
        <v>419</v>
      </c>
      <c r="B460" t="s">
        <v>420</v>
      </c>
      <c r="C460" s="20">
        <v>915</v>
      </c>
      <c r="D460" s="20">
        <v>0</v>
      </c>
      <c r="E460" s="20">
        <v>915</v>
      </c>
      <c r="F460" s="20">
        <v>819</v>
      </c>
      <c r="G460" s="20">
        <v>0</v>
      </c>
      <c r="H460" s="20">
        <v>819</v>
      </c>
    </row>
    <row r="461" spans="1:8" x14ac:dyDescent="0.35">
      <c r="A461" t="s">
        <v>125</v>
      </c>
      <c r="B461" t="s">
        <v>126</v>
      </c>
      <c r="C461" s="20">
        <v>4364</v>
      </c>
      <c r="D461" s="20">
        <v>0</v>
      </c>
      <c r="E461" s="20">
        <v>4364</v>
      </c>
      <c r="F461" s="20">
        <v>3444</v>
      </c>
      <c r="G461" s="20">
        <v>0</v>
      </c>
      <c r="H461" s="20">
        <v>3444</v>
      </c>
    </row>
    <row r="462" spans="1:8" x14ac:dyDescent="0.35">
      <c r="A462" t="s">
        <v>1207</v>
      </c>
      <c r="B462" t="s">
        <v>1208</v>
      </c>
      <c r="C462" s="20">
        <v>288</v>
      </c>
      <c r="D462" s="20">
        <v>0</v>
      </c>
      <c r="E462" s="20">
        <v>288</v>
      </c>
      <c r="F462" s="20">
        <v>284</v>
      </c>
      <c r="G462" s="20">
        <v>0</v>
      </c>
      <c r="H462" s="20">
        <v>284</v>
      </c>
    </row>
    <row r="463" spans="1:8" x14ac:dyDescent="0.35">
      <c r="A463" t="s">
        <v>925</v>
      </c>
      <c r="B463" t="s">
        <v>926</v>
      </c>
      <c r="C463" s="20">
        <v>204</v>
      </c>
      <c r="D463" s="20">
        <v>0</v>
      </c>
      <c r="E463" s="20">
        <v>204</v>
      </c>
      <c r="F463" s="20">
        <v>187</v>
      </c>
      <c r="G463" s="20">
        <v>0</v>
      </c>
      <c r="H463" s="20">
        <v>187</v>
      </c>
    </row>
    <row r="464" spans="1:8" x14ac:dyDescent="0.35">
      <c r="A464" t="s">
        <v>1509</v>
      </c>
      <c r="B464" t="s">
        <v>1510</v>
      </c>
      <c r="C464" s="20">
        <v>301</v>
      </c>
      <c r="D464" s="20">
        <v>0</v>
      </c>
      <c r="E464" s="20">
        <v>301</v>
      </c>
      <c r="F464" s="20">
        <v>353</v>
      </c>
      <c r="G464" s="20">
        <v>0</v>
      </c>
      <c r="H464" s="20">
        <v>353</v>
      </c>
    </row>
    <row r="465" spans="1:8" x14ac:dyDescent="0.35">
      <c r="A465" t="s">
        <v>899</v>
      </c>
      <c r="B465" t="s">
        <v>900</v>
      </c>
      <c r="C465" s="20">
        <v>1975</v>
      </c>
      <c r="D465" s="20">
        <v>0</v>
      </c>
      <c r="E465" s="20">
        <v>1975</v>
      </c>
      <c r="F465" s="20">
        <v>1984</v>
      </c>
      <c r="G465" s="20">
        <v>0</v>
      </c>
      <c r="H465" s="20">
        <v>1984</v>
      </c>
    </row>
    <row r="466" spans="1:8" x14ac:dyDescent="0.35">
      <c r="A466" t="s">
        <v>1100</v>
      </c>
      <c r="B466" t="s">
        <v>722</v>
      </c>
      <c r="C466" s="20">
        <v>410</v>
      </c>
      <c r="D466" s="20">
        <v>0</v>
      </c>
      <c r="E466" s="20">
        <v>410</v>
      </c>
      <c r="F466" s="20">
        <v>417</v>
      </c>
      <c r="G466" s="20">
        <v>0</v>
      </c>
      <c r="H466" s="20">
        <v>417</v>
      </c>
    </row>
    <row r="467" spans="1:8" x14ac:dyDescent="0.35">
      <c r="A467" t="s">
        <v>675</v>
      </c>
      <c r="B467" t="s">
        <v>676</v>
      </c>
      <c r="C467" s="20">
        <v>652</v>
      </c>
      <c r="D467" s="20">
        <v>0</v>
      </c>
      <c r="E467" s="20">
        <v>652</v>
      </c>
      <c r="F467" s="20">
        <v>638</v>
      </c>
      <c r="G467" s="20">
        <v>0</v>
      </c>
      <c r="H467" s="20">
        <v>638</v>
      </c>
    </row>
    <row r="468" spans="1:8" x14ac:dyDescent="0.35">
      <c r="A468" t="s">
        <v>453</v>
      </c>
      <c r="B468" t="s">
        <v>454</v>
      </c>
      <c r="C468" s="20">
        <v>169</v>
      </c>
      <c r="D468" s="20">
        <v>0</v>
      </c>
      <c r="E468" s="20">
        <v>169</v>
      </c>
      <c r="F468" s="20">
        <v>63</v>
      </c>
      <c r="G468" s="20">
        <v>0</v>
      </c>
      <c r="H468" s="20">
        <v>63</v>
      </c>
    </row>
    <row r="469" spans="1:8" x14ac:dyDescent="0.35">
      <c r="A469" t="s">
        <v>835</v>
      </c>
      <c r="B469" t="s">
        <v>836</v>
      </c>
      <c r="C469" s="20">
        <v>203</v>
      </c>
      <c r="D469" s="20">
        <v>0</v>
      </c>
      <c r="E469" s="20">
        <v>203</v>
      </c>
      <c r="F469" s="20">
        <v>168</v>
      </c>
      <c r="G469" s="20">
        <v>0</v>
      </c>
      <c r="H469" s="20">
        <v>168</v>
      </c>
    </row>
    <row r="470" spans="1:8" x14ac:dyDescent="0.35">
      <c r="A470" t="s">
        <v>773</v>
      </c>
      <c r="B470" t="s">
        <v>774</v>
      </c>
      <c r="C470" s="20">
        <v>1501</v>
      </c>
      <c r="D470" s="20">
        <v>0</v>
      </c>
      <c r="E470" s="20">
        <v>1501</v>
      </c>
      <c r="F470" s="20">
        <v>1454</v>
      </c>
      <c r="G470" s="20">
        <v>0</v>
      </c>
      <c r="H470" s="20">
        <v>1454</v>
      </c>
    </row>
    <row r="471" spans="1:8" x14ac:dyDescent="0.35">
      <c r="A471" t="s">
        <v>1109</v>
      </c>
      <c r="B471" t="s">
        <v>1110</v>
      </c>
      <c r="C471" s="20">
        <v>337</v>
      </c>
      <c r="D471" s="20">
        <v>0</v>
      </c>
      <c r="E471" s="20">
        <v>337</v>
      </c>
      <c r="F471" s="20">
        <v>332</v>
      </c>
      <c r="G471" s="20">
        <v>0</v>
      </c>
      <c r="H471" s="20">
        <v>332</v>
      </c>
    </row>
    <row r="472" spans="1:8" x14ac:dyDescent="0.35">
      <c r="A472" t="s">
        <v>837</v>
      </c>
      <c r="B472" t="s">
        <v>838</v>
      </c>
      <c r="C472" s="20">
        <v>369</v>
      </c>
      <c r="D472" s="20">
        <v>0</v>
      </c>
      <c r="E472" s="20">
        <v>369</v>
      </c>
      <c r="F472" s="20">
        <v>334</v>
      </c>
      <c r="G472" s="20">
        <v>0</v>
      </c>
      <c r="H472" s="20">
        <v>334</v>
      </c>
    </row>
    <row r="473" spans="1:8" x14ac:dyDescent="0.35">
      <c r="A473" t="s">
        <v>1289</v>
      </c>
      <c r="B473" t="s">
        <v>1290</v>
      </c>
      <c r="C473" s="20">
        <v>204</v>
      </c>
      <c r="D473" s="20">
        <v>0</v>
      </c>
      <c r="E473" s="20">
        <v>204</v>
      </c>
      <c r="F473" s="20">
        <v>216</v>
      </c>
      <c r="G473" s="20">
        <v>0</v>
      </c>
      <c r="H473" s="20">
        <v>216</v>
      </c>
    </row>
    <row r="474" spans="1:8" x14ac:dyDescent="0.35">
      <c r="A474" t="s">
        <v>869</v>
      </c>
      <c r="B474" t="s">
        <v>870</v>
      </c>
      <c r="C474" s="20">
        <v>200</v>
      </c>
      <c r="D474" s="20">
        <v>0</v>
      </c>
      <c r="E474" s="20">
        <v>200</v>
      </c>
      <c r="F474" s="20">
        <v>175</v>
      </c>
      <c r="G474" s="20">
        <v>0</v>
      </c>
      <c r="H474" s="20">
        <v>175</v>
      </c>
    </row>
    <row r="475" spans="1:8" x14ac:dyDescent="0.35">
      <c r="A475" t="s">
        <v>225</v>
      </c>
      <c r="B475" t="s">
        <v>226</v>
      </c>
      <c r="C475" s="20">
        <v>2898</v>
      </c>
      <c r="D475" s="20">
        <v>0</v>
      </c>
      <c r="E475" s="20">
        <v>2898</v>
      </c>
      <c r="F475" s="20">
        <v>2575</v>
      </c>
      <c r="G475" s="20">
        <v>0</v>
      </c>
      <c r="H475" s="20">
        <v>2575</v>
      </c>
    </row>
    <row r="476" spans="1:8" x14ac:dyDescent="0.35">
      <c r="A476" t="s">
        <v>1712</v>
      </c>
      <c r="B476" t="s">
        <v>1713</v>
      </c>
      <c r="C476" s="20">
        <v>485</v>
      </c>
      <c r="D476" s="20">
        <v>0</v>
      </c>
      <c r="E476" s="20">
        <v>485</v>
      </c>
      <c r="F476" s="20">
        <v>622</v>
      </c>
      <c r="G476" s="20">
        <v>0</v>
      </c>
      <c r="H476" s="20">
        <v>622</v>
      </c>
    </row>
    <row r="477" spans="1:8" x14ac:dyDescent="0.35">
      <c r="A477" t="s">
        <v>1101</v>
      </c>
      <c r="B477" t="s">
        <v>1102</v>
      </c>
      <c r="C477" s="20">
        <v>441</v>
      </c>
      <c r="D477" s="20">
        <v>0</v>
      </c>
      <c r="E477" s="20">
        <v>441</v>
      </c>
      <c r="F477" s="20">
        <v>431</v>
      </c>
      <c r="G477" s="20">
        <v>0</v>
      </c>
      <c r="H477" s="20">
        <v>431</v>
      </c>
    </row>
    <row r="478" spans="1:8" x14ac:dyDescent="0.35">
      <c r="A478" t="s">
        <v>617</v>
      </c>
      <c r="B478" t="s">
        <v>618</v>
      </c>
      <c r="C478" s="20">
        <v>607</v>
      </c>
      <c r="D478" s="20">
        <v>0</v>
      </c>
      <c r="E478" s="20">
        <v>607</v>
      </c>
      <c r="F478" s="20">
        <v>552</v>
      </c>
      <c r="G478" s="20">
        <v>0</v>
      </c>
      <c r="H478" s="20">
        <v>552</v>
      </c>
    </row>
    <row r="479" spans="1:8" x14ac:dyDescent="0.35">
      <c r="A479" t="s">
        <v>1489</v>
      </c>
      <c r="B479" t="s">
        <v>1490</v>
      </c>
      <c r="C479" s="20">
        <v>180</v>
      </c>
      <c r="D479" s="20">
        <v>0</v>
      </c>
      <c r="E479" s="20">
        <v>180</v>
      </c>
      <c r="F479" s="20">
        <v>229</v>
      </c>
      <c r="G479" s="20">
        <v>0</v>
      </c>
      <c r="H479" s="20">
        <v>229</v>
      </c>
    </row>
    <row r="480" spans="1:8" x14ac:dyDescent="0.35">
      <c r="A480" t="s">
        <v>1871</v>
      </c>
      <c r="B480" t="s">
        <v>1872</v>
      </c>
      <c r="C480" s="20">
        <v>7474</v>
      </c>
      <c r="D480" s="20">
        <v>0</v>
      </c>
      <c r="E480" s="20">
        <v>7474</v>
      </c>
      <c r="F480" s="20">
        <v>7962</v>
      </c>
      <c r="G480" s="20">
        <v>0</v>
      </c>
      <c r="H480" s="20">
        <v>7962</v>
      </c>
    </row>
    <row r="481" spans="1:8" x14ac:dyDescent="0.35">
      <c r="A481" t="s">
        <v>1443</v>
      </c>
      <c r="B481" t="s">
        <v>1444</v>
      </c>
      <c r="C481" s="20">
        <v>441</v>
      </c>
      <c r="D481" s="20">
        <v>0</v>
      </c>
      <c r="E481" s="20">
        <v>441</v>
      </c>
      <c r="F481" s="20">
        <v>478</v>
      </c>
      <c r="G481" s="20">
        <v>0</v>
      </c>
      <c r="H481" s="20">
        <v>478</v>
      </c>
    </row>
    <row r="482" spans="1:8" x14ac:dyDescent="0.35">
      <c r="A482" t="s">
        <v>1597</v>
      </c>
      <c r="B482" t="s">
        <v>1598</v>
      </c>
      <c r="C482" s="20">
        <v>801</v>
      </c>
      <c r="D482" s="20">
        <v>0</v>
      </c>
      <c r="E482" s="20">
        <v>801</v>
      </c>
      <c r="F482" s="20">
        <v>884</v>
      </c>
      <c r="G482" s="20">
        <v>0</v>
      </c>
      <c r="H482" s="20">
        <v>884</v>
      </c>
    </row>
    <row r="483" spans="1:8" x14ac:dyDescent="0.35">
      <c r="A483" t="s">
        <v>335</v>
      </c>
      <c r="B483" t="s">
        <v>336</v>
      </c>
      <c r="C483" s="20">
        <v>4396</v>
      </c>
      <c r="D483" s="20">
        <v>0</v>
      </c>
      <c r="E483" s="20">
        <v>4396</v>
      </c>
      <c r="F483" s="20">
        <v>4216</v>
      </c>
      <c r="G483" s="20">
        <v>0</v>
      </c>
      <c r="H483" s="20">
        <v>4216</v>
      </c>
    </row>
    <row r="484" spans="1:8" x14ac:dyDescent="0.35">
      <c r="A484" t="s">
        <v>1571</v>
      </c>
      <c r="B484" t="s">
        <v>1572</v>
      </c>
      <c r="C484" s="20">
        <v>396</v>
      </c>
      <c r="D484" s="20">
        <v>0</v>
      </c>
      <c r="E484" s="20">
        <v>396</v>
      </c>
      <c r="F484" s="20">
        <v>463</v>
      </c>
      <c r="G484" s="20">
        <v>0</v>
      </c>
      <c r="H484" s="20">
        <v>463</v>
      </c>
    </row>
    <row r="485" spans="1:8" x14ac:dyDescent="0.35">
      <c r="A485" t="s">
        <v>957</v>
      </c>
      <c r="B485" t="s">
        <v>958</v>
      </c>
      <c r="C485" s="20">
        <v>541</v>
      </c>
      <c r="D485" s="20">
        <v>0</v>
      </c>
      <c r="E485" s="20">
        <v>541</v>
      </c>
      <c r="F485" s="20">
        <v>495</v>
      </c>
      <c r="G485" s="20">
        <v>0</v>
      </c>
      <c r="H485" s="20">
        <v>495</v>
      </c>
    </row>
    <row r="486" spans="1:8" x14ac:dyDescent="0.35">
      <c r="A486" t="s">
        <v>871</v>
      </c>
      <c r="B486" t="s">
        <v>872</v>
      </c>
      <c r="C486" s="20">
        <v>354</v>
      </c>
      <c r="D486" s="20">
        <v>0</v>
      </c>
      <c r="E486" s="20">
        <v>354</v>
      </c>
      <c r="F486" s="20">
        <v>310</v>
      </c>
      <c r="G486" s="20">
        <v>0</v>
      </c>
      <c r="H486" s="20">
        <v>310</v>
      </c>
    </row>
    <row r="487" spans="1:8" x14ac:dyDescent="0.35">
      <c r="A487" t="s">
        <v>1380</v>
      </c>
      <c r="B487" t="s">
        <v>1381</v>
      </c>
      <c r="C487" s="20">
        <v>732</v>
      </c>
      <c r="D487" s="20">
        <v>0</v>
      </c>
      <c r="E487" s="20">
        <v>732</v>
      </c>
      <c r="F487" s="20">
        <v>770</v>
      </c>
      <c r="G487" s="20">
        <v>0</v>
      </c>
      <c r="H487" s="20">
        <v>770</v>
      </c>
    </row>
    <row r="488" spans="1:8" x14ac:dyDescent="0.35">
      <c r="A488" t="s">
        <v>1231</v>
      </c>
      <c r="B488" t="s">
        <v>1232</v>
      </c>
      <c r="C488" s="20">
        <v>284</v>
      </c>
      <c r="D488" s="20">
        <v>0</v>
      </c>
      <c r="E488" s="20">
        <v>284</v>
      </c>
      <c r="F488" s="20">
        <v>250</v>
      </c>
      <c r="G488" s="20">
        <v>0</v>
      </c>
      <c r="H488" s="20">
        <v>250</v>
      </c>
    </row>
    <row r="489" spans="1:8" x14ac:dyDescent="0.35">
      <c r="A489" t="s">
        <v>809</v>
      </c>
      <c r="B489" t="s">
        <v>810</v>
      </c>
      <c r="C489" s="20">
        <v>224</v>
      </c>
      <c r="D489" s="20">
        <v>0</v>
      </c>
      <c r="E489" s="20">
        <v>224</v>
      </c>
      <c r="F489" s="20">
        <v>209</v>
      </c>
      <c r="G489" s="20">
        <v>0</v>
      </c>
      <c r="H489" s="20">
        <v>209</v>
      </c>
    </row>
    <row r="490" spans="1:8" x14ac:dyDescent="0.35">
      <c r="A490" t="s">
        <v>297</v>
      </c>
      <c r="B490" t="s">
        <v>298</v>
      </c>
      <c r="C490" s="20">
        <v>1309</v>
      </c>
      <c r="D490" s="20">
        <v>0</v>
      </c>
      <c r="E490" s="20">
        <v>1309</v>
      </c>
      <c r="F490" s="20">
        <v>1124</v>
      </c>
      <c r="G490" s="20">
        <v>0</v>
      </c>
      <c r="H490" s="20">
        <v>1124</v>
      </c>
    </row>
    <row r="491" spans="1:8" x14ac:dyDescent="0.35">
      <c r="A491" t="s">
        <v>1153</v>
      </c>
      <c r="B491" t="s">
        <v>1154</v>
      </c>
      <c r="C491" s="20">
        <v>617</v>
      </c>
      <c r="D491" s="20">
        <v>0</v>
      </c>
      <c r="E491" s="20">
        <v>617</v>
      </c>
      <c r="F491" s="20">
        <v>574</v>
      </c>
      <c r="G491" s="20">
        <v>0</v>
      </c>
      <c r="H491" s="20">
        <v>574</v>
      </c>
    </row>
    <row r="492" spans="1:8" x14ac:dyDescent="0.35">
      <c r="A492" t="s">
        <v>931</v>
      </c>
      <c r="B492" t="s">
        <v>932</v>
      </c>
      <c r="C492" s="20">
        <v>507</v>
      </c>
      <c r="D492" s="20">
        <v>0</v>
      </c>
      <c r="E492" s="20">
        <v>507</v>
      </c>
      <c r="F492" s="20">
        <v>515</v>
      </c>
      <c r="G492" s="20">
        <v>0</v>
      </c>
      <c r="H492" s="20">
        <v>515</v>
      </c>
    </row>
    <row r="493" spans="1:8" x14ac:dyDescent="0.35">
      <c r="A493" t="s">
        <v>1647</v>
      </c>
      <c r="B493" t="s">
        <v>1648</v>
      </c>
      <c r="C493" s="20">
        <v>453</v>
      </c>
      <c r="D493" s="20">
        <v>0</v>
      </c>
      <c r="E493" s="20">
        <v>453</v>
      </c>
      <c r="F493" s="20">
        <v>550</v>
      </c>
      <c r="G493" s="20">
        <v>0</v>
      </c>
      <c r="H493" s="20">
        <v>550</v>
      </c>
    </row>
    <row r="494" spans="1:8" x14ac:dyDescent="0.35">
      <c r="A494" t="s">
        <v>1321</v>
      </c>
      <c r="B494" t="s">
        <v>1322</v>
      </c>
      <c r="C494" s="20">
        <v>241</v>
      </c>
      <c r="D494" s="20">
        <v>0</v>
      </c>
      <c r="E494" s="20">
        <v>241</v>
      </c>
      <c r="F494" s="20">
        <v>275</v>
      </c>
      <c r="G494" s="20">
        <v>0</v>
      </c>
      <c r="H494" s="20">
        <v>275</v>
      </c>
    </row>
    <row r="495" spans="1:8" x14ac:dyDescent="0.35">
      <c r="A495" t="s">
        <v>153</v>
      </c>
      <c r="B495" t="s">
        <v>154</v>
      </c>
      <c r="C495" s="20">
        <v>3984</v>
      </c>
      <c r="D495" s="20">
        <v>0</v>
      </c>
      <c r="E495" s="20">
        <v>3984</v>
      </c>
      <c r="F495" s="20">
        <v>3376</v>
      </c>
      <c r="G495" s="20">
        <v>0</v>
      </c>
      <c r="H495" s="20">
        <v>3376</v>
      </c>
    </row>
    <row r="496" spans="1:8" x14ac:dyDescent="0.35">
      <c r="A496" t="s">
        <v>847</v>
      </c>
      <c r="B496" t="s">
        <v>848</v>
      </c>
      <c r="C496" s="20">
        <v>1125</v>
      </c>
      <c r="D496" s="20">
        <v>0</v>
      </c>
      <c r="E496" s="20">
        <v>1125</v>
      </c>
      <c r="F496" s="20">
        <v>1084</v>
      </c>
      <c r="G496" s="20">
        <v>0</v>
      </c>
      <c r="H496" s="20">
        <v>1084</v>
      </c>
    </row>
    <row r="497" spans="1:8" x14ac:dyDescent="0.35">
      <c r="A497" t="s">
        <v>559</v>
      </c>
      <c r="B497" t="s">
        <v>560</v>
      </c>
      <c r="C497" s="20">
        <v>787</v>
      </c>
      <c r="D497" s="20">
        <v>0</v>
      </c>
      <c r="E497" s="20">
        <v>787</v>
      </c>
      <c r="F497" s="20">
        <v>695</v>
      </c>
      <c r="G497" s="20">
        <v>0</v>
      </c>
      <c r="H497" s="20">
        <v>695</v>
      </c>
    </row>
    <row r="498" spans="1:8" x14ac:dyDescent="0.35">
      <c r="A498" t="s">
        <v>1071</v>
      </c>
      <c r="B498" t="s">
        <v>1072</v>
      </c>
      <c r="C498" s="20">
        <v>404</v>
      </c>
      <c r="D498" s="20">
        <v>0</v>
      </c>
      <c r="E498" s="20">
        <v>404</v>
      </c>
      <c r="F498" s="20">
        <v>390</v>
      </c>
      <c r="G498" s="20">
        <v>0</v>
      </c>
      <c r="H498" s="20">
        <v>390</v>
      </c>
    </row>
    <row r="499" spans="1:8" x14ac:dyDescent="0.35">
      <c r="A499" t="s">
        <v>995</v>
      </c>
      <c r="B499" t="s">
        <v>996</v>
      </c>
      <c r="C499" s="20">
        <v>105</v>
      </c>
      <c r="D499" s="20">
        <v>0</v>
      </c>
      <c r="E499" s="20">
        <v>105</v>
      </c>
      <c r="F499" s="20">
        <v>100</v>
      </c>
      <c r="G499" s="20">
        <v>0</v>
      </c>
      <c r="H499" s="20">
        <v>100</v>
      </c>
    </row>
    <row r="500" spans="1:8" x14ac:dyDescent="0.35">
      <c r="A500" t="s">
        <v>1180</v>
      </c>
      <c r="B500" t="s">
        <v>1181</v>
      </c>
      <c r="C500" s="20">
        <v>67</v>
      </c>
      <c r="D500" s="20">
        <v>0</v>
      </c>
      <c r="E500" s="20">
        <v>67</v>
      </c>
      <c r="F500" s="20">
        <v>76</v>
      </c>
      <c r="G500" s="20">
        <v>0</v>
      </c>
      <c r="H500" s="20">
        <v>76</v>
      </c>
    </row>
    <row r="501" spans="1:8" x14ac:dyDescent="0.35">
      <c r="A501" t="s">
        <v>1911</v>
      </c>
      <c r="B501" t="s">
        <v>1912</v>
      </c>
      <c r="C501" s="20">
        <v>1914</v>
      </c>
      <c r="D501" s="20">
        <v>0</v>
      </c>
      <c r="E501" s="20">
        <v>1914</v>
      </c>
      <c r="F501" s="20">
        <v>3073</v>
      </c>
      <c r="G501" s="20">
        <v>0</v>
      </c>
      <c r="H501" s="20">
        <v>3073</v>
      </c>
    </row>
    <row r="502" spans="1:8" x14ac:dyDescent="0.35">
      <c r="A502" t="s">
        <v>951</v>
      </c>
      <c r="B502" t="s">
        <v>952</v>
      </c>
      <c r="C502" s="20">
        <v>506</v>
      </c>
      <c r="D502" s="20">
        <v>0</v>
      </c>
      <c r="E502" s="20">
        <v>506</v>
      </c>
      <c r="F502" s="20">
        <v>489</v>
      </c>
      <c r="G502" s="20">
        <v>0</v>
      </c>
      <c r="H502" s="20">
        <v>489</v>
      </c>
    </row>
    <row r="503" spans="1:8" x14ac:dyDescent="0.35">
      <c r="A503" t="s">
        <v>1336</v>
      </c>
      <c r="B503" t="s">
        <v>1337</v>
      </c>
      <c r="C503" s="20">
        <v>1524</v>
      </c>
      <c r="D503" s="20">
        <v>0</v>
      </c>
      <c r="E503" s="20">
        <v>1524</v>
      </c>
      <c r="F503" s="20">
        <v>1542</v>
      </c>
      <c r="G503" s="20">
        <v>0</v>
      </c>
      <c r="H503" s="20">
        <v>1542</v>
      </c>
    </row>
    <row r="504" spans="1:8" x14ac:dyDescent="0.35">
      <c r="A504" t="s">
        <v>1615</v>
      </c>
      <c r="B504" t="s">
        <v>1616</v>
      </c>
      <c r="C504" s="20">
        <v>5364</v>
      </c>
      <c r="D504" s="20">
        <v>0</v>
      </c>
      <c r="E504" s="20">
        <v>5364</v>
      </c>
      <c r="F504" s="20">
        <v>5583</v>
      </c>
      <c r="G504" s="20">
        <v>0</v>
      </c>
      <c r="H504" s="20">
        <v>5583</v>
      </c>
    </row>
    <row r="505" spans="1:8" x14ac:dyDescent="0.35">
      <c r="A505" t="s">
        <v>1694</v>
      </c>
      <c r="B505" t="s">
        <v>1695</v>
      </c>
      <c r="C505" s="20">
        <v>993</v>
      </c>
      <c r="D505" s="20">
        <v>0</v>
      </c>
      <c r="E505" s="20">
        <v>993</v>
      </c>
      <c r="F505" s="20">
        <v>1137</v>
      </c>
      <c r="G505" s="20">
        <v>0</v>
      </c>
      <c r="H505" s="20">
        <v>1137</v>
      </c>
    </row>
    <row r="506" spans="1:8" x14ac:dyDescent="0.35">
      <c r="A506" t="s">
        <v>1780</v>
      </c>
      <c r="B506" t="s">
        <v>1781</v>
      </c>
      <c r="C506" s="20">
        <v>2645</v>
      </c>
      <c r="D506" s="20">
        <v>0</v>
      </c>
      <c r="E506" s="20">
        <v>2645</v>
      </c>
      <c r="F506" s="20">
        <v>2936</v>
      </c>
      <c r="G506" s="20">
        <v>0</v>
      </c>
      <c r="H506" s="20">
        <v>2936</v>
      </c>
    </row>
    <row r="507" spans="1:8" x14ac:dyDescent="0.35">
      <c r="A507" t="s">
        <v>1395</v>
      </c>
      <c r="B507" t="s">
        <v>1396</v>
      </c>
      <c r="C507" s="20">
        <v>665</v>
      </c>
      <c r="D507" s="20">
        <v>0</v>
      </c>
      <c r="E507" s="20">
        <v>665</v>
      </c>
      <c r="F507" s="20">
        <v>713</v>
      </c>
      <c r="G507" s="20">
        <v>0</v>
      </c>
      <c r="H507" s="20">
        <v>713</v>
      </c>
    </row>
    <row r="508" spans="1:8" x14ac:dyDescent="0.35">
      <c r="A508" t="s">
        <v>785</v>
      </c>
      <c r="B508" t="s">
        <v>786</v>
      </c>
      <c r="C508" s="20">
        <v>302</v>
      </c>
      <c r="D508" s="20">
        <v>0</v>
      </c>
      <c r="E508" s="20">
        <v>302</v>
      </c>
      <c r="F508" s="20">
        <v>269</v>
      </c>
      <c r="G508" s="20">
        <v>0</v>
      </c>
      <c r="H508" s="20">
        <v>269</v>
      </c>
    </row>
    <row r="509" spans="1:8" x14ac:dyDescent="0.35">
      <c r="A509" t="s">
        <v>1501</v>
      </c>
      <c r="B509" t="s">
        <v>1502</v>
      </c>
      <c r="C509" s="20">
        <v>726</v>
      </c>
      <c r="D509" s="20">
        <v>0</v>
      </c>
      <c r="E509" s="20">
        <v>726</v>
      </c>
      <c r="F509" s="20">
        <v>777</v>
      </c>
      <c r="G509" s="20">
        <v>0</v>
      </c>
      <c r="H509" s="20">
        <v>777</v>
      </c>
    </row>
    <row r="510" spans="1:8" x14ac:dyDescent="0.35">
      <c r="A510" t="s">
        <v>1105</v>
      </c>
      <c r="B510" t="s">
        <v>1106</v>
      </c>
      <c r="C510" s="20">
        <v>534</v>
      </c>
      <c r="D510" s="20">
        <v>0</v>
      </c>
      <c r="E510" s="20">
        <v>534</v>
      </c>
      <c r="F510" s="20">
        <v>543</v>
      </c>
      <c r="G510" s="20">
        <v>0</v>
      </c>
      <c r="H510" s="20">
        <v>543</v>
      </c>
    </row>
    <row r="511" spans="1:8" x14ac:dyDescent="0.35">
      <c r="A511" t="s">
        <v>217</v>
      </c>
      <c r="B511" t="s">
        <v>218</v>
      </c>
      <c r="C511" s="20">
        <v>2607</v>
      </c>
      <c r="D511" s="20">
        <v>0</v>
      </c>
      <c r="E511" s="20">
        <v>2607</v>
      </c>
      <c r="F511" s="20">
        <v>2325</v>
      </c>
      <c r="G511" s="20">
        <v>0</v>
      </c>
      <c r="H511" s="20">
        <v>2325</v>
      </c>
    </row>
    <row r="512" spans="1:8" x14ac:dyDescent="0.35">
      <c r="A512" t="s">
        <v>1275</v>
      </c>
      <c r="B512" t="s">
        <v>1276</v>
      </c>
      <c r="C512" s="20">
        <v>687</v>
      </c>
      <c r="D512" s="20">
        <v>0</v>
      </c>
      <c r="E512" s="20">
        <v>687</v>
      </c>
      <c r="F512" s="20">
        <v>745</v>
      </c>
      <c r="G512" s="20">
        <v>0</v>
      </c>
      <c r="H512" s="20">
        <v>745</v>
      </c>
    </row>
    <row r="513" spans="1:8" x14ac:dyDescent="0.35">
      <c r="A513" t="s">
        <v>395</v>
      </c>
      <c r="B513" t="s">
        <v>396</v>
      </c>
      <c r="C513" s="20">
        <v>702</v>
      </c>
      <c r="D513" s="20">
        <v>0</v>
      </c>
      <c r="E513" s="20">
        <v>702</v>
      </c>
      <c r="F513" s="20">
        <v>565</v>
      </c>
      <c r="G513" s="20">
        <v>0</v>
      </c>
      <c r="H513" s="20">
        <v>565</v>
      </c>
    </row>
    <row r="514" spans="1:8" x14ac:dyDescent="0.35">
      <c r="A514" t="s">
        <v>1535</v>
      </c>
      <c r="B514" t="s">
        <v>1536</v>
      </c>
      <c r="C514" s="20">
        <v>295</v>
      </c>
      <c r="D514" s="20">
        <v>0</v>
      </c>
      <c r="E514" s="20">
        <v>295</v>
      </c>
      <c r="F514" s="20">
        <v>334</v>
      </c>
      <c r="G514" s="20">
        <v>0</v>
      </c>
      <c r="H514" s="20">
        <v>334</v>
      </c>
    </row>
    <row r="515" spans="1:8" x14ac:dyDescent="0.35">
      <c r="A515" t="s">
        <v>1277</v>
      </c>
      <c r="B515" t="s">
        <v>1278</v>
      </c>
      <c r="C515" s="20">
        <v>256</v>
      </c>
      <c r="D515" s="20">
        <v>0</v>
      </c>
      <c r="E515" s="20">
        <v>256</v>
      </c>
      <c r="F515" s="20">
        <v>267</v>
      </c>
      <c r="G515" s="20">
        <v>0</v>
      </c>
      <c r="H515" s="20">
        <v>267</v>
      </c>
    </row>
    <row r="516" spans="1:8" x14ac:dyDescent="0.35">
      <c r="A516" t="s">
        <v>787</v>
      </c>
      <c r="B516" t="s">
        <v>788</v>
      </c>
      <c r="C516" s="20">
        <v>1058</v>
      </c>
      <c r="D516" s="20">
        <v>0</v>
      </c>
      <c r="E516" s="20">
        <v>1058</v>
      </c>
      <c r="F516" s="20">
        <v>1022</v>
      </c>
      <c r="G516" s="20">
        <v>0</v>
      </c>
      <c r="H516" s="20">
        <v>1022</v>
      </c>
    </row>
    <row r="517" spans="1:8" x14ac:dyDescent="0.35">
      <c r="A517" t="s">
        <v>1033</v>
      </c>
      <c r="B517" t="s">
        <v>1034</v>
      </c>
      <c r="C517" s="20">
        <v>319</v>
      </c>
      <c r="D517" s="20">
        <v>0</v>
      </c>
      <c r="E517" s="20">
        <v>319</v>
      </c>
      <c r="F517" s="20">
        <v>324</v>
      </c>
      <c r="G517" s="20">
        <v>0</v>
      </c>
      <c r="H517" s="20">
        <v>324</v>
      </c>
    </row>
    <row r="518" spans="1:8" x14ac:dyDescent="0.35">
      <c r="A518" t="s">
        <v>779</v>
      </c>
      <c r="B518" t="s">
        <v>780</v>
      </c>
      <c r="C518" s="20">
        <v>1583</v>
      </c>
      <c r="D518" s="20">
        <v>0</v>
      </c>
      <c r="E518" s="20">
        <v>1583</v>
      </c>
      <c r="F518" s="20">
        <v>1531</v>
      </c>
      <c r="G518" s="20">
        <v>0</v>
      </c>
      <c r="H518" s="20">
        <v>1531</v>
      </c>
    </row>
    <row r="519" spans="1:8" x14ac:dyDescent="0.35">
      <c r="A519" t="s">
        <v>619</v>
      </c>
      <c r="B519" t="s">
        <v>620</v>
      </c>
      <c r="C519" s="20">
        <v>741</v>
      </c>
      <c r="D519" s="20">
        <v>0</v>
      </c>
      <c r="E519" s="20">
        <v>741</v>
      </c>
      <c r="F519" s="20">
        <v>712</v>
      </c>
      <c r="G519" s="20">
        <v>0</v>
      </c>
      <c r="H519" s="20">
        <v>712</v>
      </c>
    </row>
    <row r="520" spans="1:8" x14ac:dyDescent="0.35">
      <c r="A520" t="s">
        <v>1082</v>
      </c>
      <c r="B520" t="s">
        <v>1083</v>
      </c>
      <c r="C520" s="20">
        <v>1177</v>
      </c>
      <c r="D520" s="20">
        <v>0</v>
      </c>
      <c r="E520" s="20">
        <v>1177</v>
      </c>
      <c r="F520" s="20">
        <v>1156</v>
      </c>
      <c r="G520" s="20">
        <v>0</v>
      </c>
      <c r="H520" s="20">
        <v>1156</v>
      </c>
    </row>
    <row r="521" spans="1:8" x14ac:dyDescent="0.35">
      <c r="A521" t="s">
        <v>997</v>
      </c>
      <c r="B521" t="s">
        <v>998</v>
      </c>
      <c r="C521" s="20">
        <v>388</v>
      </c>
      <c r="D521" s="20">
        <v>0</v>
      </c>
      <c r="E521" s="20">
        <v>388</v>
      </c>
      <c r="F521" s="20">
        <v>381</v>
      </c>
      <c r="G521" s="20">
        <v>0</v>
      </c>
      <c r="H521" s="20">
        <v>381</v>
      </c>
    </row>
    <row r="522" spans="1:8" x14ac:dyDescent="0.35">
      <c r="A522" t="s">
        <v>915</v>
      </c>
      <c r="B522" t="s">
        <v>916</v>
      </c>
      <c r="C522" s="20">
        <v>1513</v>
      </c>
      <c r="D522" s="20">
        <v>0</v>
      </c>
      <c r="E522" s="20">
        <v>1513</v>
      </c>
      <c r="F522" s="20">
        <v>1474</v>
      </c>
      <c r="G522" s="20">
        <v>0</v>
      </c>
      <c r="H522" s="20">
        <v>1474</v>
      </c>
    </row>
    <row r="523" spans="1:8" x14ac:dyDescent="0.35">
      <c r="A523" t="s">
        <v>215</v>
      </c>
      <c r="B523" t="s">
        <v>216</v>
      </c>
      <c r="C523" s="20">
        <v>2312</v>
      </c>
      <c r="D523" s="20">
        <v>0</v>
      </c>
      <c r="E523" s="20">
        <v>2312</v>
      </c>
      <c r="F523" s="20">
        <v>2070</v>
      </c>
      <c r="G523" s="20">
        <v>0</v>
      </c>
      <c r="H523" s="20">
        <v>2070</v>
      </c>
    </row>
    <row r="524" spans="1:8" x14ac:dyDescent="0.35">
      <c r="A524" t="s">
        <v>587</v>
      </c>
      <c r="B524" t="s">
        <v>588</v>
      </c>
      <c r="C524" s="20">
        <v>1486</v>
      </c>
      <c r="D524" s="20">
        <v>0</v>
      </c>
      <c r="E524" s="20">
        <v>1486</v>
      </c>
      <c r="F524" s="20">
        <v>1439</v>
      </c>
      <c r="G524" s="20">
        <v>0</v>
      </c>
      <c r="H524" s="20">
        <v>1439</v>
      </c>
    </row>
    <row r="525" spans="1:8" x14ac:dyDescent="0.35">
      <c r="A525" t="s">
        <v>933</v>
      </c>
      <c r="B525" t="s">
        <v>934</v>
      </c>
      <c r="C525" s="20">
        <v>443</v>
      </c>
      <c r="D525" s="20">
        <v>0</v>
      </c>
      <c r="E525" s="20">
        <v>443</v>
      </c>
      <c r="F525" s="20">
        <v>428</v>
      </c>
      <c r="G525" s="20">
        <v>0</v>
      </c>
      <c r="H525" s="20">
        <v>428</v>
      </c>
    </row>
    <row r="526" spans="1:8" x14ac:dyDescent="0.35">
      <c r="A526" t="s">
        <v>1848</v>
      </c>
      <c r="B526" t="s">
        <v>1849</v>
      </c>
      <c r="C526" s="20">
        <v>224</v>
      </c>
      <c r="D526" s="20">
        <v>0</v>
      </c>
      <c r="E526" s="20">
        <v>224</v>
      </c>
      <c r="F526" s="20">
        <v>682</v>
      </c>
      <c r="G526" s="20">
        <v>0</v>
      </c>
      <c r="H526" s="20">
        <v>682</v>
      </c>
    </row>
    <row r="527" spans="1:8" x14ac:dyDescent="0.35">
      <c r="A527" t="s">
        <v>1084</v>
      </c>
      <c r="B527" t="s">
        <v>1085</v>
      </c>
      <c r="C527" s="20">
        <v>40</v>
      </c>
      <c r="D527" s="20">
        <v>0</v>
      </c>
      <c r="E527" s="20">
        <v>40</v>
      </c>
      <c r="F527" s="20">
        <v>32</v>
      </c>
      <c r="G527" s="20">
        <v>0</v>
      </c>
      <c r="H527" s="20">
        <v>32</v>
      </c>
    </row>
    <row r="528" spans="1:8" x14ac:dyDescent="0.35">
      <c r="A528" t="s">
        <v>1659</v>
      </c>
      <c r="B528" t="s">
        <v>1660</v>
      </c>
      <c r="C528" s="20">
        <v>5222</v>
      </c>
      <c r="D528" s="20">
        <v>0</v>
      </c>
      <c r="E528" s="20">
        <v>5222</v>
      </c>
      <c r="F528" s="20">
        <v>5317</v>
      </c>
      <c r="G528" s="20">
        <v>0</v>
      </c>
      <c r="H528" s="20">
        <v>5317</v>
      </c>
    </row>
    <row r="529" spans="1:8" x14ac:dyDescent="0.35">
      <c r="A529" t="s">
        <v>261</v>
      </c>
      <c r="B529" t="s">
        <v>262</v>
      </c>
      <c r="C529" s="20">
        <v>8310</v>
      </c>
      <c r="D529" s="20">
        <v>0</v>
      </c>
      <c r="E529" s="20">
        <v>8310</v>
      </c>
      <c r="F529" s="20">
        <v>8041</v>
      </c>
      <c r="G529" s="20">
        <v>0</v>
      </c>
      <c r="H529" s="20">
        <v>8041</v>
      </c>
    </row>
    <row r="530" spans="1:8" x14ac:dyDescent="0.35">
      <c r="A530" t="s">
        <v>1762</v>
      </c>
      <c r="B530" t="s">
        <v>1763</v>
      </c>
      <c r="C530" s="20">
        <v>5181</v>
      </c>
      <c r="D530" s="20">
        <v>0</v>
      </c>
      <c r="E530" s="20">
        <v>5181</v>
      </c>
      <c r="F530" s="20">
        <v>5349</v>
      </c>
      <c r="G530" s="20">
        <v>0</v>
      </c>
      <c r="H530" s="20">
        <v>5349</v>
      </c>
    </row>
    <row r="531" spans="1:8" x14ac:dyDescent="0.35">
      <c r="A531" t="s">
        <v>73</v>
      </c>
      <c r="B531" t="s">
        <v>74</v>
      </c>
      <c r="C531" s="20">
        <v>18162</v>
      </c>
      <c r="D531" s="20">
        <v>0</v>
      </c>
      <c r="E531" s="20">
        <v>18162</v>
      </c>
      <c r="F531" s="20">
        <v>16336</v>
      </c>
      <c r="G531" s="20">
        <v>0</v>
      </c>
      <c r="H531" s="20">
        <v>16336</v>
      </c>
    </row>
    <row r="532" spans="1:8" x14ac:dyDescent="0.35">
      <c r="A532" t="s">
        <v>1155</v>
      </c>
      <c r="B532" t="s">
        <v>1156</v>
      </c>
      <c r="C532" s="20">
        <v>375</v>
      </c>
      <c r="D532" s="20">
        <v>0</v>
      </c>
      <c r="E532" s="20">
        <v>375</v>
      </c>
      <c r="F532" s="20">
        <v>372</v>
      </c>
      <c r="G532" s="20">
        <v>0</v>
      </c>
      <c r="H532" s="20">
        <v>372</v>
      </c>
    </row>
    <row r="533" spans="1:8" x14ac:dyDescent="0.35">
      <c r="A533" t="s">
        <v>1553</v>
      </c>
      <c r="B533" t="s">
        <v>1554</v>
      </c>
      <c r="C533" s="20">
        <v>1927</v>
      </c>
      <c r="D533" s="20">
        <v>0</v>
      </c>
      <c r="E533" s="20">
        <v>1927</v>
      </c>
      <c r="F533" s="20">
        <v>2006</v>
      </c>
      <c r="G533" s="20">
        <v>0</v>
      </c>
      <c r="H533" s="20">
        <v>2006</v>
      </c>
    </row>
    <row r="534" spans="1:8" x14ac:dyDescent="0.35">
      <c r="A534" t="s">
        <v>331</v>
      </c>
      <c r="B534" t="s">
        <v>332</v>
      </c>
      <c r="C534" s="20">
        <v>1153</v>
      </c>
      <c r="D534" s="20">
        <v>0</v>
      </c>
      <c r="E534" s="20">
        <v>1153</v>
      </c>
      <c r="F534" s="20">
        <v>967</v>
      </c>
      <c r="G534" s="20">
        <v>0</v>
      </c>
      <c r="H534" s="20">
        <v>967</v>
      </c>
    </row>
    <row r="535" spans="1:8" x14ac:dyDescent="0.35">
      <c r="A535" t="s">
        <v>155</v>
      </c>
      <c r="B535" t="s">
        <v>156</v>
      </c>
      <c r="C535" s="20">
        <v>4870</v>
      </c>
      <c r="D535" s="20">
        <v>0</v>
      </c>
      <c r="E535" s="20">
        <v>4870</v>
      </c>
      <c r="F535" s="20">
        <v>4297</v>
      </c>
      <c r="G535" s="20">
        <v>0</v>
      </c>
      <c r="H535" s="20">
        <v>4297</v>
      </c>
    </row>
    <row r="536" spans="1:8" x14ac:dyDescent="0.35">
      <c r="A536" t="s">
        <v>579</v>
      </c>
      <c r="B536" t="s">
        <v>580</v>
      </c>
      <c r="C536" s="20">
        <v>521</v>
      </c>
      <c r="D536" s="20">
        <v>0</v>
      </c>
      <c r="E536" s="20">
        <v>521</v>
      </c>
      <c r="F536" s="20">
        <v>444</v>
      </c>
      <c r="G536" s="20">
        <v>0</v>
      </c>
      <c r="H536" s="20">
        <v>444</v>
      </c>
    </row>
    <row r="537" spans="1:8" x14ac:dyDescent="0.35">
      <c r="A537" t="s">
        <v>347</v>
      </c>
      <c r="B537" t="s">
        <v>348</v>
      </c>
      <c r="C537" s="20">
        <v>1830</v>
      </c>
      <c r="D537" s="20">
        <v>0</v>
      </c>
      <c r="E537" s="20">
        <v>1830</v>
      </c>
      <c r="F537" s="20">
        <v>1648</v>
      </c>
      <c r="G537" s="20">
        <v>0</v>
      </c>
      <c r="H537" s="20">
        <v>1648</v>
      </c>
    </row>
    <row r="538" spans="1:8" x14ac:dyDescent="0.35">
      <c r="A538" t="s">
        <v>1730</v>
      </c>
      <c r="B538" t="s">
        <v>1731</v>
      </c>
      <c r="C538" s="20">
        <v>665</v>
      </c>
      <c r="D538" s="20">
        <v>0</v>
      </c>
      <c r="E538" s="20">
        <v>665</v>
      </c>
      <c r="F538" s="20">
        <v>794</v>
      </c>
      <c r="G538" s="20">
        <v>0</v>
      </c>
      <c r="H538" s="20">
        <v>794</v>
      </c>
    </row>
    <row r="539" spans="1:8" x14ac:dyDescent="0.35">
      <c r="A539" t="s">
        <v>1107</v>
      </c>
      <c r="B539" t="s">
        <v>1108</v>
      </c>
      <c r="C539" s="20">
        <v>129</v>
      </c>
      <c r="D539" s="20">
        <v>0</v>
      </c>
      <c r="E539" s="20">
        <v>129</v>
      </c>
      <c r="F539" s="20">
        <v>119</v>
      </c>
      <c r="G539" s="20">
        <v>0</v>
      </c>
      <c r="H539" s="20">
        <v>119</v>
      </c>
    </row>
    <row r="540" spans="1:8" x14ac:dyDescent="0.35">
      <c r="A540" t="s">
        <v>1718</v>
      </c>
      <c r="B540" t="s">
        <v>1719</v>
      </c>
      <c r="C540" s="20">
        <v>3663</v>
      </c>
      <c r="D540" s="20">
        <v>0</v>
      </c>
      <c r="E540" s="20">
        <v>3663</v>
      </c>
      <c r="F540" s="20">
        <v>3788</v>
      </c>
      <c r="G540" s="20">
        <v>0</v>
      </c>
      <c r="H540" s="20">
        <v>3788</v>
      </c>
    </row>
    <row r="541" spans="1:8" x14ac:dyDescent="0.35">
      <c r="A541" t="s">
        <v>1812</v>
      </c>
      <c r="B541" t="s">
        <v>1813</v>
      </c>
      <c r="C541" s="20">
        <v>12810</v>
      </c>
      <c r="D541" s="20">
        <v>0</v>
      </c>
      <c r="E541" s="20">
        <v>12810</v>
      </c>
      <c r="F541" s="20">
        <v>12759</v>
      </c>
      <c r="G541" s="20">
        <v>0</v>
      </c>
      <c r="H541" s="20">
        <v>12759</v>
      </c>
    </row>
    <row r="542" spans="1:8" x14ac:dyDescent="0.35">
      <c r="A542" t="s">
        <v>1748</v>
      </c>
      <c r="B542" t="s">
        <v>1749</v>
      </c>
      <c r="C542" s="20">
        <v>6902</v>
      </c>
      <c r="D542" s="20">
        <v>0</v>
      </c>
      <c r="E542" s="20">
        <v>6902</v>
      </c>
      <c r="F542" s="20">
        <v>6877</v>
      </c>
      <c r="G542" s="20">
        <v>0</v>
      </c>
      <c r="H542" s="20">
        <v>6877</v>
      </c>
    </row>
    <row r="543" spans="1:8" x14ac:dyDescent="0.35">
      <c r="A543" t="s">
        <v>1633</v>
      </c>
      <c r="B543" t="s">
        <v>1634</v>
      </c>
      <c r="C543" s="20">
        <v>1354</v>
      </c>
      <c r="D543" s="20">
        <v>0</v>
      </c>
      <c r="E543" s="20">
        <v>1354</v>
      </c>
      <c r="F543" s="20">
        <v>1373</v>
      </c>
      <c r="G543" s="20">
        <v>0</v>
      </c>
      <c r="H543" s="20">
        <v>1373</v>
      </c>
    </row>
    <row r="544" spans="1:8" x14ac:dyDescent="0.35">
      <c r="A544" t="s">
        <v>1844</v>
      </c>
      <c r="B544" t="s">
        <v>1845</v>
      </c>
      <c r="C544" s="20">
        <v>5618</v>
      </c>
      <c r="D544" s="20">
        <v>0</v>
      </c>
      <c r="E544" s="20">
        <v>5618</v>
      </c>
      <c r="F544" s="20">
        <v>6026</v>
      </c>
      <c r="G544" s="20">
        <v>0</v>
      </c>
      <c r="H544" s="20">
        <v>6026</v>
      </c>
    </row>
    <row r="545" spans="1:8" x14ac:dyDescent="0.35">
      <c r="A545" t="s">
        <v>1455</v>
      </c>
      <c r="B545" t="s">
        <v>1456</v>
      </c>
      <c r="C545" s="20">
        <v>1100</v>
      </c>
      <c r="D545" s="20">
        <v>0</v>
      </c>
      <c r="E545" s="20">
        <v>1100</v>
      </c>
      <c r="F545" s="20">
        <v>1119</v>
      </c>
      <c r="G545" s="20">
        <v>0</v>
      </c>
      <c r="H545" s="20">
        <v>1119</v>
      </c>
    </row>
    <row r="546" spans="1:8" x14ac:dyDescent="0.35">
      <c r="A546" t="s">
        <v>1798</v>
      </c>
      <c r="B546" t="s">
        <v>1799</v>
      </c>
      <c r="C546" s="20">
        <v>755</v>
      </c>
      <c r="D546" s="20">
        <v>0</v>
      </c>
      <c r="E546" s="20">
        <v>755</v>
      </c>
      <c r="F546" s="20">
        <v>1032</v>
      </c>
      <c r="G546" s="20">
        <v>0</v>
      </c>
      <c r="H546" s="20">
        <v>1032</v>
      </c>
    </row>
    <row r="547" spans="1:8" x14ac:dyDescent="0.35">
      <c r="A547" t="s">
        <v>1581</v>
      </c>
      <c r="B547" t="s">
        <v>1582</v>
      </c>
      <c r="C547" s="20">
        <v>2182</v>
      </c>
      <c r="D547" s="20">
        <v>0</v>
      </c>
      <c r="E547" s="20">
        <v>2182</v>
      </c>
      <c r="F547" s="20">
        <v>2283</v>
      </c>
      <c r="G547" s="20">
        <v>0</v>
      </c>
      <c r="H547" s="20">
        <v>2283</v>
      </c>
    </row>
    <row r="548" spans="1:8" x14ac:dyDescent="0.35">
      <c r="A548" t="s">
        <v>1905</v>
      </c>
      <c r="B548" t="s">
        <v>1906</v>
      </c>
      <c r="C548" s="20">
        <v>2348</v>
      </c>
      <c r="D548" s="20">
        <v>0</v>
      </c>
      <c r="E548" s="20">
        <v>2348</v>
      </c>
      <c r="F548" s="20">
        <v>3195</v>
      </c>
      <c r="G548" s="20">
        <v>0</v>
      </c>
      <c r="H548" s="20">
        <v>3195</v>
      </c>
    </row>
    <row r="549" spans="1:8" x14ac:dyDescent="0.35">
      <c r="A549" t="s">
        <v>855</v>
      </c>
      <c r="B549" t="s">
        <v>856</v>
      </c>
      <c r="C549" s="20">
        <v>726</v>
      </c>
      <c r="D549" s="20">
        <v>0</v>
      </c>
      <c r="E549" s="20">
        <v>726</v>
      </c>
      <c r="F549" s="20">
        <v>723</v>
      </c>
      <c r="G549" s="20">
        <v>0</v>
      </c>
      <c r="H549" s="20">
        <v>723</v>
      </c>
    </row>
    <row r="550" spans="1:8" x14ac:dyDescent="0.35">
      <c r="A550" t="s">
        <v>1209</v>
      </c>
      <c r="B550" t="s">
        <v>1210</v>
      </c>
      <c r="C550" s="20">
        <v>417</v>
      </c>
      <c r="D550" s="20">
        <v>0</v>
      </c>
      <c r="E550" s="20">
        <v>417</v>
      </c>
      <c r="F550" s="20">
        <v>402</v>
      </c>
      <c r="G550" s="20">
        <v>0</v>
      </c>
      <c r="H550" s="20">
        <v>402</v>
      </c>
    </row>
    <row r="551" spans="1:8" x14ac:dyDescent="0.35">
      <c r="A551" t="s">
        <v>1017</v>
      </c>
      <c r="B551" t="s">
        <v>1018</v>
      </c>
      <c r="C551" s="20">
        <v>810</v>
      </c>
      <c r="D551" s="20">
        <v>0</v>
      </c>
      <c r="E551" s="20">
        <v>810</v>
      </c>
      <c r="F551" s="20">
        <v>773</v>
      </c>
      <c r="G551" s="20">
        <v>0</v>
      </c>
      <c r="H551" s="20">
        <v>773</v>
      </c>
    </row>
    <row r="552" spans="1:8" x14ac:dyDescent="0.35">
      <c r="A552" t="s">
        <v>935</v>
      </c>
      <c r="B552" t="s">
        <v>936</v>
      </c>
      <c r="C552" s="20">
        <v>105</v>
      </c>
      <c r="D552" s="20">
        <v>0</v>
      </c>
      <c r="E552" s="20">
        <v>105</v>
      </c>
      <c r="F552" s="20">
        <v>88</v>
      </c>
      <c r="G552" s="20">
        <v>0</v>
      </c>
      <c r="H552" s="20">
        <v>88</v>
      </c>
    </row>
    <row r="553" spans="1:8" x14ac:dyDescent="0.35">
      <c r="A553" t="s">
        <v>633</v>
      </c>
      <c r="B553" t="s">
        <v>634</v>
      </c>
      <c r="C553" s="20">
        <v>640</v>
      </c>
      <c r="D553" s="20">
        <v>0</v>
      </c>
      <c r="E553" s="20">
        <v>640</v>
      </c>
      <c r="F553" s="20">
        <v>586</v>
      </c>
      <c r="G553" s="20">
        <v>0</v>
      </c>
      <c r="H553" s="20">
        <v>586</v>
      </c>
    </row>
    <row r="554" spans="1:8" x14ac:dyDescent="0.35">
      <c r="A554" t="s">
        <v>475</v>
      </c>
      <c r="B554" t="s">
        <v>476</v>
      </c>
      <c r="C554" s="20">
        <v>1085</v>
      </c>
      <c r="D554" s="20">
        <v>0</v>
      </c>
      <c r="E554" s="20">
        <v>1085</v>
      </c>
      <c r="F554" s="20">
        <v>1021</v>
      </c>
      <c r="G554" s="20">
        <v>0</v>
      </c>
      <c r="H554" s="20">
        <v>1021</v>
      </c>
    </row>
    <row r="555" spans="1:8" x14ac:dyDescent="0.35">
      <c r="A555" t="s">
        <v>1346</v>
      </c>
      <c r="B555" t="s">
        <v>1347</v>
      </c>
      <c r="C555" s="20">
        <v>757</v>
      </c>
      <c r="D555" s="20">
        <v>0</v>
      </c>
      <c r="E555" s="20">
        <v>757</v>
      </c>
      <c r="F555" s="20">
        <v>758</v>
      </c>
      <c r="G555" s="20">
        <v>0</v>
      </c>
      <c r="H555" s="20">
        <v>758</v>
      </c>
    </row>
    <row r="556" spans="1:8" x14ac:dyDescent="0.35">
      <c r="A556" t="s">
        <v>507</v>
      </c>
      <c r="B556" t="s">
        <v>508</v>
      </c>
      <c r="C556" s="20">
        <v>234</v>
      </c>
      <c r="D556" s="20">
        <v>0</v>
      </c>
      <c r="E556" s="20">
        <v>234</v>
      </c>
      <c r="F556" s="20">
        <v>162</v>
      </c>
      <c r="G556" s="20">
        <v>0</v>
      </c>
      <c r="H556" s="20">
        <v>162</v>
      </c>
    </row>
    <row r="557" spans="1:8" x14ac:dyDescent="0.35">
      <c r="A557" t="s">
        <v>1579</v>
      </c>
      <c r="B557" t="s">
        <v>1580</v>
      </c>
      <c r="C557" s="20">
        <v>384</v>
      </c>
      <c r="D557" s="20">
        <v>0</v>
      </c>
      <c r="E557" s="20">
        <v>384</v>
      </c>
      <c r="F557" s="20">
        <v>442</v>
      </c>
      <c r="G557" s="20">
        <v>0</v>
      </c>
      <c r="H557" s="20">
        <v>442</v>
      </c>
    </row>
    <row r="558" spans="1:8" x14ac:dyDescent="0.35">
      <c r="A558" t="s">
        <v>1963</v>
      </c>
      <c r="B558" t="s">
        <v>1964</v>
      </c>
      <c r="C558" s="20">
        <v>4592</v>
      </c>
      <c r="D558" s="20">
        <v>0</v>
      </c>
      <c r="E558" s="20">
        <v>4592</v>
      </c>
      <c r="F558" s="20">
        <v>6922</v>
      </c>
      <c r="G558" s="20">
        <v>0</v>
      </c>
      <c r="H558" s="20">
        <v>6922</v>
      </c>
    </row>
    <row r="559" spans="1:8" x14ac:dyDescent="0.35">
      <c r="A559" t="s">
        <v>2014</v>
      </c>
      <c r="B559" t="s">
        <v>2015</v>
      </c>
      <c r="C559" s="20">
        <v>11977</v>
      </c>
      <c r="D559" s="20">
        <v>0</v>
      </c>
      <c r="E559" s="20">
        <v>11977</v>
      </c>
      <c r="F559" s="20">
        <v>18565</v>
      </c>
      <c r="G559" s="20">
        <v>197</v>
      </c>
      <c r="H559" s="20">
        <v>18368</v>
      </c>
    </row>
    <row r="560" spans="1:8" x14ac:dyDescent="0.35">
      <c r="A560" t="s">
        <v>1808</v>
      </c>
      <c r="B560" t="s">
        <v>1809</v>
      </c>
      <c r="C560" s="20">
        <v>4057</v>
      </c>
      <c r="D560" s="20">
        <v>0</v>
      </c>
      <c r="E560" s="20">
        <v>4057</v>
      </c>
      <c r="F560" s="20">
        <v>4356</v>
      </c>
      <c r="G560" s="20">
        <v>0</v>
      </c>
      <c r="H560" s="20">
        <v>4356</v>
      </c>
    </row>
    <row r="561" spans="1:8" x14ac:dyDescent="0.35">
      <c r="A561" t="s">
        <v>1814</v>
      </c>
      <c r="B561" t="s">
        <v>1815</v>
      </c>
      <c r="C561" s="20">
        <v>1624</v>
      </c>
      <c r="D561" s="20">
        <v>0</v>
      </c>
      <c r="E561" s="20">
        <v>1624</v>
      </c>
      <c r="F561" s="20">
        <v>1987</v>
      </c>
      <c r="G561" s="20">
        <v>0</v>
      </c>
      <c r="H561" s="20">
        <v>1987</v>
      </c>
    </row>
    <row r="562" spans="1:8" x14ac:dyDescent="0.35">
      <c r="A562" t="s">
        <v>1865</v>
      </c>
      <c r="B562" t="s">
        <v>1866</v>
      </c>
      <c r="C562" s="20">
        <v>3682</v>
      </c>
      <c r="D562" s="20">
        <v>0</v>
      </c>
      <c r="E562" s="20">
        <v>3682</v>
      </c>
      <c r="F562" s="20">
        <v>4118</v>
      </c>
      <c r="G562" s="20">
        <v>0</v>
      </c>
      <c r="H562" s="20">
        <v>4118</v>
      </c>
    </row>
    <row r="563" spans="1:8" x14ac:dyDescent="0.35">
      <c r="A563" t="s">
        <v>1867</v>
      </c>
      <c r="B563" t="s">
        <v>1868</v>
      </c>
      <c r="C563" s="20">
        <v>4804</v>
      </c>
      <c r="D563" s="20">
        <v>0</v>
      </c>
      <c r="E563" s="20">
        <v>4804</v>
      </c>
      <c r="F563" s="20">
        <v>5283</v>
      </c>
      <c r="G563" s="20">
        <v>0</v>
      </c>
      <c r="H563" s="20">
        <v>5283</v>
      </c>
    </row>
    <row r="564" spans="1:8" x14ac:dyDescent="0.35">
      <c r="A564" t="s">
        <v>901</v>
      </c>
      <c r="B564" t="s">
        <v>902</v>
      </c>
      <c r="C564" s="20">
        <v>1099</v>
      </c>
      <c r="D564" s="20">
        <v>0</v>
      </c>
      <c r="E564" s="20">
        <v>1099</v>
      </c>
      <c r="F564" s="20">
        <v>1032</v>
      </c>
      <c r="G564" s="20">
        <v>0</v>
      </c>
      <c r="H564" s="20">
        <v>1032</v>
      </c>
    </row>
    <row r="565" spans="1:8" x14ac:dyDescent="0.35">
      <c r="A565" t="s">
        <v>1943</v>
      </c>
      <c r="B565" t="s">
        <v>1944</v>
      </c>
      <c r="C565" s="20">
        <v>9579</v>
      </c>
      <c r="D565" s="20">
        <v>0</v>
      </c>
      <c r="E565" s="20">
        <v>9579</v>
      </c>
      <c r="F565" s="20">
        <v>11101</v>
      </c>
      <c r="G565" s="20">
        <v>0</v>
      </c>
      <c r="H565" s="20">
        <v>11101</v>
      </c>
    </row>
    <row r="566" spans="1:8" x14ac:dyDescent="0.35">
      <c r="A566" t="s">
        <v>827</v>
      </c>
      <c r="B566" t="s">
        <v>828</v>
      </c>
      <c r="C566" s="20">
        <v>1088</v>
      </c>
      <c r="D566" s="20">
        <v>0</v>
      </c>
      <c r="E566" s="20">
        <v>1088</v>
      </c>
      <c r="F566" s="20">
        <v>1072</v>
      </c>
      <c r="G566" s="20">
        <v>0</v>
      </c>
      <c r="H566" s="20">
        <v>1072</v>
      </c>
    </row>
    <row r="567" spans="1:8" x14ac:dyDescent="0.35">
      <c r="A567" t="s">
        <v>1523</v>
      </c>
      <c r="B567" t="s">
        <v>1524</v>
      </c>
      <c r="C567" s="20">
        <v>73</v>
      </c>
      <c r="D567" s="20">
        <v>0</v>
      </c>
      <c r="E567" s="20">
        <v>73</v>
      </c>
      <c r="F567" s="20">
        <v>126</v>
      </c>
      <c r="G567" s="20">
        <v>0</v>
      </c>
      <c r="H567" s="20">
        <v>126</v>
      </c>
    </row>
    <row r="568" spans="1:8" x14ac:dyDescent="0.35">
      <c r="A568" t="s">
        <v>1305</v>
      </c>
      <c r="B568" t="s">
        <v>1306</v>
      </c>
      <c r="C568" s="20">
        <v>169</v>
      </c>
      <c r="D568" s="20">
        <v>0</v>
      </c>
      <c r="E568" s="20">
        <v>169</v>
      </c>
      <c r="F568" s="20">
        <v>169</v>
      </c>
      <c r="G568" s="20">
        <v>0</v>
      </c>
      <c r="H568" s="20">
        <v>169</v>
      </c>
    </row>
    <row r="569" spans="1:8" x14ac:dyDescent="0.35">
      <c r="A569" t="s">
        <v>789</v>
      </c>
      <c r="B569" t="s">
        <v>790</v>
      </c>
      <c r="C569" s="20">
        <v>591</v>
      </c>
      <c r="D569" s="20">
        <v>0</v>
      </c>
      <c r="E569" s="20">
        <v>591</v>
      </c>
      <c r="F569" s="20">
        <v>534</v>
      </c>
      <c r="G569" s="20">
        <v>0</v>
      </c>
      <c r="H569" s="20">
        <v>534</v>
      </c>
    </row>
    <row r="570" spans="1:8" x14ac:dyDescent="0.35">
      <c r="A570" t="s">
        <v>1055</v>
      </c>
      <c r="B570" t="s">
        <v>1056</v>
      </c>
      <c r="C570" s="20">
        <v>205</v>
      </c>
      <c r="D570" s="20">
        <v>0</v>
      </c>
      <c r="E570" s="20">
        <v>205</v>
      </c>
      <c r="F570" s="20">
        <v>196</v>
      </c>
      <c r="G570" s="20">
        <v>0</v>
      </c>
      <c r="H570" s="20">
        <v>196</v>
      </c>
    </row>
    <row r="571" spans="1:8" x14ac:dyDescent="0.35">
      <c r="A571" t="s">
        <v>221</v>
      </c>
      <c r="B571" t="s">
        <v>222</v>
      </c>
      <c r="C571" s="20">
        <v>4818</v>
      </c>
      <c r="D571" s="20">
        <v>0</v>
      </c>
      <c r="E571" s="20">
        <v>4818</v>
      </c>
      <c r="F571" s="20">
        <v>4600</v>
      </c>
      <c r="G571" s="20">
        <v>0</v>
      </c>
      <c r="H571" s="20">
        <v>4600</v>
      </c>
    </row>
    <row r="572" spans="1:8" x14ac:dyDescent="0.35">
      <c r="A572" t="s">
        <v>1734</v>
      </c>
      <c r="B572" t="s">
        <v>1735</v>
      </c>
      <c r="C572" s="20">
        <v>1166</v>
      </c>
      <c r="D572" s="20">
        <v>0</v>
      </c>
      <c r="E572" s="20">
        <v>1166</v>
      </c>
      <c r="F572" s="20">
        <v>1351</v>
      </c>
      <c r="G572" s="20">
        <v>0</v>
      </c>
      <c r="H572" s="20">
        <v>1351</v>
      </c>
    </row>
    <row r="573" spans="1:8" x14ac:dyDescent="0.35">
      <c r="A573" t="s">
        <v>1279</v>
      </c>
      <c r="B573" t="s">
        <v>1280</v>
      </c>
      <c r="C573" s="20">
        <v>24</v>
      </c>
      <c r="D573" s="20">
        <v>0</v>
      </c>
      <c r="E573" s="20">
        <v>24</v>
      </c>
      <c r="F573" s="20">
        <v>35</v>
      </c>
      <c r="G573" s="20">
        <v>0</v>
      </c>
      <c r="H573" s="20">
        <v>35</v>
      </c>
    </row>
    <row r="574" spans="1:8" x14ac:dyDescent="0.35">
      <c r="A574" t="s">
        <v>967</v>
      </c>
      <c r="B574" t="s">
        <v>968</v>
      </c>
      <c r="C574" s="20">
        <v>584</v>
      </c>
      <c r="D574" s="20">
        <v>0</v>
      </c>
      <c r="E574" s="20">
        <v>584</v>
      </c>
      <c r="F574" s="20">
        <v>589</v>
      </c>
      <c r="G574" s="20">
        <v>0</v>
      </c>
      <c r="H574" s="20">
        <v>589</v>
      </c>
    </row>
    <row r="575" spans="1:8" x14ac:dyDescent="0.35">
      <c r="A575" t="s">
        <v>999</v>
      </c>
      <c r="B575" t="s">
        <v>1000</v>
      </c>
      <c r="C575" s="20">
        <v>107</v>
      </c>
      <c r="D575" s="20">
        <v>0</v>
      </c>
      <c r="E575" s="20">
        <v>107</v>
      </c>
      <c r="F575" s="20">
        <v>93</v>
      </c>
      <c r="G575" s="20">
        <v>0</v>
      </c>
      <c r="H575" s="20">
        <v>93</v>
      </c>
    </row>
    <row r="576" spans="1:8" x14ac:dyDescent="0.35">
      <c r="A576" t="s">
        <v>763</v>
      </c>
      <c r="B576" t="s">
        <v>764</v>
      </c>
      <c r="C576" s="20">
        <v>572</v>
      </c>
      <c r="D576" s="20">
        <v>0</v>
      </c>
      <c r="E576" s="20">
        <v>572</v>
      </c>
      <c r="F576" s="20">
        <v>521</v>
      </c>
      <c r="G576" s="20">
        <v>0</v>
      </c>
      <c r="H576" s="20">
        <v>521</v>
      </c>
    </row>
    <row r="577" spans="1:8" x14ac:dyDescent="0.35">
      <c r="A577" t="s">
        <v>137</v>
      </c>
      <c r="B577" t="s">
        <v>138</v>
      </c>
      <c r="C577" s="20">
        <v>3102</v>
      </c>
      <c r="D577" s="20">
        <v>0</v>
      </c>
      <c r="E577" s="20">
        <v>3102</v>
      </c>
      <c r="F577" s="20">
        <v>2534</v>
      </c>
      <c r="G577" s="20">
        <v>0</v>
      </c>
      <c r="H577" s="20">
        <v>2534</v>
      </c>
    </row>
    <row r="578" spans="1:8" x14ac:dyDescent="0.35">
      <c r="A578" t="s">
        <v>829</v>
      </c>
      <c r="B578" t="s">
        <v>830</v>
      </c>
      <c r="C578" s="20">
        <v>672</v>
      </c>
      <c r="D578" s="20">
        <v>0</v>
      </c>
      <c r="E578" s="20">
        <v>672</v>
      </c>
      <c r="F578" s="20">
        <v>659</v>
      </c>
      <c r="G578" s="20">
        <v>0</v>
      </c>
      <c r="H578" s="20">
        <v>659</v>
      </c>
    </row>
    <row r="579" spans="1:8" x14ac:dyDescent="0.35">
      <c r="A579" t="s">
        <v>937</v>
      </c>
      <c r="B579" t="s">
        <v>938</v>
      </c>
      <c r="C579" s="20">
        <v>428</v>
      </c>
      <c r="D579" s="20">
        <v>0</v>
      </c>
      <c r="E579" s="20">
        <v>428</v>
      </c>
      <c r="F579" s="20">
        <v>425</v>
      </c>
      <c r="G579" s="20">
        <v>0</v>
      </c>
      <c r="H579" s="20">
        <v>425</v>
      </c>
    </row>
    <row r="580" spans="1:8" x14ac:dyDescent="0.35">
      <c r="A580" t="s">
        <v>1338</v>
      </c>
      <c r="B580" t="s">
        <v>1339</v>
      </c>
      <c r="C580" s="20">
        <v>810</v>
      </c>
      <c r="D580" s="20">
        <v>0</v>
      </c>
      <c r="E580" s="20">
        <v>810</v>
      </c>
      <c r="F580" s="20">
        <v>826</v>
      </c>
      <c r="G580" s="20">
        <v>0</v>
      </c>
      <c r="H580" s="20">
        <v>826</v>
      </c>
    </row>
    <row r="581" spans="1:8" x14ac:dyDescent="0.35">
      <c r="A581" t="s">
        <v>563</v>
      </c>
      <c r="B581" t="s">
        <v>564</v>
      </c>
      <c r="C581" s="20">
        <v>251</v>
      </c>
      <c r="D581" s="20">
        <v>0</v>
      </c>
      <c r="E581" s="20">
        <v>251</v>
      </c>
      <c r="F581" s="20">
        <v>195</v>
      </c>
      <c r="G581" s="20">
        <v>0</v>
      </c>
      <c r="H581" s="20">
        <v>195</v>
      </c>
    </row>
    <row r="582" spans="1:8" x14ac:dyDescent="0.35">
      <c r="A582" t="s">
        <v>1390</v>
      </c>
      <c r="B582" t="s">
        <v>1391</v>
      </c>
      <c r="C582" s="20">
        <v>414</v>
      </c>
      <c r="D582" s="20">
        <v>0</v>
      </c>
      <c r="E582" s="20">
        <v>414</v>
      </c>
      <c r="F582" s="20">
        <v>421</v>
      </c>
      <c r="G582" s="20">
        <v>0</v>
      </c>
      <c r="H582" s="20">
        <v>421</v>
      </c>
    </row>
    <row r="583" spans="1:8" x14ac:dyDescent="0.35">
      <c r="A583" t="s">
        <v>873</v>
      </c>
      <c r="B583" t="s">
        <v>874</v>
      </c>
      <c r="C583" s="20">
        <v>124</v>
      </c>
      <c r="D583" s="20">
        <v>0</v>
      </c>
      <c r="E583" s="20">
        <v>124</v>
      </c>
      <c r="F583" s="20">
        <v>94</v>
      </c>
      <c r="G583" s="20">
        <v>0</v>
      </c>
      <c r="H583" s="20">
        <v>94</v>
      </c>
    </row>
    <row r="584" spans="1:8" x14ac:dyDescent="0.35">
      <c r="A584" t="s">
        <v>1778</v>
      </c>
      <c r="B584" t="s">
        <v>1779</v>
      </c>
      <c r="C584" s="20">
        <v>1074</v>
      </c>
      <c r="D584" s="20">
        <v>0</v>
      </c>
      <c r="E584" s="20">
        <v>1074</v>
      </c>
      <c r="F584" s="20">
        <v>1184</v>
      </c>
      <c r="G584" s="20">
        <v>0</v>
      </c>
      <c r="H584" s="20">
        <v>1184</v>
      </c>
    </row>
    <row r="585" spans="1:8" x14ac:dyDescent="0.35">
      <c r="A585" t="s">
        <v>1323</v>
      </c>
      <c r="B585" t="s">
        <v>1324</v>
      </c>
      <c r="C585" s="20">
        <v>3964</v>
      </c>
      <c r="D585" s="20">
        <v>0</v>
      </c>
      <c r="E585" s="20">
        <v>3964</v>
      </c>
      <c r="F585" s="20">
        <v>3832</v>
      </c>
      <c r="G585" s="20">
        <v>0</v>
      </c>
      <c r="H585" s="20">
        <v>3832</v>
      </c>
    </row>
    <row r="586" spans="1:8" x14ac:dyDescent="0.35">
      <c r="A586" t="s">
        <v>635</v>
      </c>
      <c r="B586" t="s">
        <v>636</v>
      </c>
      <c r="C586" s="20">
        <v>2441</v>
      </c>
      <c r="D586" s="20">
        <v>0</v>
      </c>
      <c r="E586" s="20">
        <v>2441</v>
      </c>
      <c r="F586" s="20">
        <v>2395</v>
      </c>
      <c r="G586" s="20">
        <v>0</v>
      </c>
      <c r="H586" s="20">
        <v>2395</v>
      </c>
    </row>
    <row r="587" spans="1:8" x14ac:dyDescent="0.35">
      <c r="A587" t="s">
        <v>743</v>
      </c>
      <c r="B587" t="s">
        <v>744</v>
      </c>
      <c r="C587" s="20">
        <v>1134</v>
      </c>
      <c r="D587" s="20">
        <v>0</v>
      </c>
      <c r="E587" s="20">
        <v>1134</v>
      </c>
      <c r="F587" s="20">
        <v>1105</v>
      </c>
      <c r="G587" s="20">
        <v>0</v>
      </c>
      <c r="H587" s="20">
        <v>1105</v>
      </c>
    </row>
    <row r="588" spans="1:8" x14ac:dyDescent="0.35">
      <c r="A588" t="s">
        <v>753</v>
      </c>
      <c r="B588" t="s">
        <v>754</v>
      </c>
      <c r="C588" s="20">
        <v>131</v>
      </c>
      <c r="D588" s="20">
        <v>0</v>
      </c>
      <c r="E588" s="20">
        <v>131</v>
      </c>
      <c r="F588" s="20">
        <v>102</v>
      </c>
      <c r="G588" s="20">
        <v>0</v>
      </c>
      <c r="H588" s="20">
        <v>102</v>
      </c>
    </row>
    <row r="589" spans="1:8" x14ac:dyDescent="0.35">
      <c r="A589" t="s">
        <v>431</v>
      </c>
      <c r="B589" t="s">
        <v>432</v>
      </c>
      <c r="C589" s="20">
        <v>1296</v>
      </c>
      <c r="D589" s="20">
        <v>0</v>
      </c>
      <c r="E589" s="20">
        <v>1296</v>
      </c>
      <c r="F589" s="20">
        <v>1233</v>
      </c>
      <c r="G589" s="20">
        <v>0</v>
      </c>
      <c r="H589" s="20">
        <v>1233</v>
      </c>
    </row>
    <row r="590" spans="1:8" x14ac:dyDescent="0.35">
      <c r="A590" t="s">
        <v>1328</v>
      </c>
      <c r="B590" t="s">
        <v>1329</v>
      </c>
      <c r="C590" s="20">
        <v>599</v>
      </c>
      <c r="D590" s="20">
        <v>0</v>
      </c>
      <c r="E590" s="20">
        <v>599</v>
      </c>
      <c r="F590" s="20">
        <v>612</v>
      </c>
      <c r="G590" s="20">
        <v>0</v>
      </c>
      <c r="H590" s="20">
        <v>612</v>
      </c>
    </row>
    <row r="591" spans="1:8" x14ac:dyDescent="0.35">
      <c r="A591" t="s">
        <v>437</v>
      </c>
      <c r="B591" t="s">
        <v>438</v>
      </c>
      <c r="C591" s="20">
        <v>326</v>
      </c>
      <c r="D591" s="20">
        <v>0</v>
      </c>
      <c r="E591" s="20">
        <v>326</v>
      </c>
      <c r="F591" s="20">
        <v>231</v>
      </c>
      <c r="G591" s="20">
        <v>0</v>
      </c>
      <c r="H591" s="20">
        <v>231</v>
      </c>
    </row>
    <row r="592" spans="1:8" x14ac:dyDescent="0.35">
      <c r="A592" t="s">
        <v>887</v>
      </c>
      <c r="B592" t="s">
        <v>888</v>
      </c>
      <c r="C592" s="20">
        <v>497</v>
      </c>
      <c r="D592" s="20">
        <v>0</v>
      </c>
      <c r="E592" s="20">
        <v>497</v>
      </c>
      <c r="F592" s="20">
        <v>452</v>
      </c>
      <c r="G592" s="20">
        <v>0</v>
      </c>
      <c r="H592" s="20">
        <v>452</v>
      </c>
    </row>
    <row r="593" spans="1:8" x14ac:dyDescent="0.35">
      <c r="A593" t="s">
        <v>1800</v>
      </c>
      <c r="B593" t="s">
        <v>1801</v>
      </c>
      <c r="C593" s="20">
        <v>3421</v>
      </c>
      <c r="D593" s="20">
        <v>0</v>
      </c>
      <c r="E593" s="20">
        <v>3421</v>
      </c>
      <c r="F593" s="20">
        <v>3640</v>
      </c>
      <c r="G593" s="20">
        <v>0</v>
      </c>
      <c r="H593" s="20">
        <v>3640</v>
      </c>
    </row>
    <row r="594" spans="1:8" x14ac:dyDescent="0.35">
      <c r="A594" t="s">
        <v>1372</v>
      </c>
      <c r="B594" t="s">
        <v>1373</v>
      </c>
      <c r="C594" s="20">
        <v>341</v>
      </c>
      <c r="D594" s="20">
        <v>0</v>
      </c>
      <c r="E594" s="20">
        <v>341</v>
      </c>
      <c r="F594" s="20">
        <v>316</v>
      </c>
      <c r="G594" s="20">
        <v>0</v>
      </c>
      <c r="H594" s="20">
        <v>316</v>
      </c>
    </row>
    <row r="595" spans="1:8" x14ac:dyDescent="0.35">
      <c r="A595" t="s">
        <v>327</v>
      </c>
      <c r="B595" t="s">
        <v>328</v>
      </c>
      <c r="C595" s="20">
        <v>1321</v>
      </c>
      <c r="D595" s="20">
        <v>0</v>
      </c>
      <c r="E595" s="20">
        <v>1321</v>
      </c>
      <c r="F595" s="20">
        <v>1157</v>
      </c>
      <c r="G595" s="20">
        <v>0</v>
      </c>
      <c r="H595" s="20">
        <v>1157</v>
      </c>
    </row>
    <row r="596" spans="1:8" x14ac:dyDescent="0.35">
      <c r="A596" t="s">
        <v>1457</v>
      </c>
      <c r="B596" t="s">
        <v>1458</v>
      </c>
      <c r="C596" s="20">
        <v>1135</v>
      </c>
      <c r="D596" s="20">
        <v>0</v>
      </c>
      <c r="E596" s="20">
        <v>1135</v>
      </c>
      <c r="F596" s="20">
        <v>1176</v>
      </c>
      <c r="G596" s="20">
        <v>0</v>
      </c>
      <c r="H596" s="20">
        <v>1176</v>
      </c>
    </row>
    <row r="597" spans="1:8" x14ac:dyDescent="0.35">
      <c r="A597" t="s">
        <v>1281</v>
      </c>
      <c r="B597" t="s">
        <v>1282</v>
      </c>
      <c r="C597" s="20">
        <v>273</v>
      </c>
      <c r="D597" s="20">
        <v>0</v>
      </c>
      <c r="E597" s="20">
        <v>273</v>
      </c>
      <c r="F597" s="20">
        <v>293</v>
      </c>
      <c r="G597" s="20">
        <v>0</v>
      </c>
      <c r="H597" s="20">
        <v>293</v>
      </c>
    </row>
    <row r="598" spans="1:8" x14ac:dyDescent="0.35">
      <c r="A598" t="s">
        <v>1491</v>
      </c>
      <c r="B598" t="s">
        <v>1492</v>
      </c>
      <c r="C598" s="20">
        <v>703</v>
      </c>
      <c r="D598" s="20">
        <v>0</v>
      </c>
      <c r="E598" s="20">
        <v>703</v>
      </c>
      <c r="F598" s="20">
        <v>721</v>
      </c>
      <c r="G598" s="20">
        <v>0</v>
      </c>
      <c r="H598" s="20">
        <v>721</v>
      </c>
    </row>
    <row r="599" spans="1:8" x14ac:dyDescent="0.35">
      <c r="A599" t="s">
        <v>683</v>
      </c>
      <c r="B599" t="s">
        <v>684</v>
      </c>
      <c r="C599" s="20">
        <v>119</v>
      </c>
      <c r="D599" s="20">
        <v>0</v>
      </c>
      <c r="E599" s="20">
        <v>119</v>
      </c>
      <c r="F599" s="20">
        <v>74</v>
      </c>
      <c r="G599" s="20">
        <v>0</v>
      </c>
      <c r="H599" s="20">
        <v>74</v>
      </c>
    </row>
    <row r="600" spans="1:8" x14ac:dyDescent="0.35">
      <c r="A600" t="s">
        <v>1251</v>
      </c>
      <c r="B600" t="s">
        <v>1252</v>
      </c>
      <c r="C600" s="20">
        <v>139</v>
      </c>
      <c r="D600" s="20">
        <v>0</v>
      </c>
      <c r="E600" s="20">
        <v>139</v>
      </c>
      <c r="F600" s="20">
        <v>155</v>
      </c>
      <c r="G600" s="20">
        <v>0</v>
      </c>
      <c r="H600" s="20">
        <v>155</v>
      </c>
    </row>
    <row r="601" spans="1:8" x14ac:dyDescent="0.35">
      <c r="A601" t="s">
        <v>1417</v>
      </c>
      <c r="B601" t="s">
        <v>1418</v>
      </c>
      <c r="C601" s="20">
        <v>82</v>
      </c>
      <c r="D601" s="20">
        <v>0</v>
      </c>
      <c r="E601" s="20">
        <v>82</v>
      </c>
      <c r="F601" s="20">
        <v>128</v>
      </c>
      <c r="G601" s="20">
        <v>0</v>
      </c>
      <c r="H601" s="20">
        <v>128</v>
      </c>
    </row>
    <row r="602" spans="1:8" x14ac:dyDescent="0.35">
      <c r="A602" t="s">
        <v>1392</v>
      </c>
      <c r="B602" t="s">
        <v>1393</v>
      </c>
      <c r="C602" s="20">
        <v>1917</v>
      </c>
      <c r="D602" s="20">
        <v>0</v>
      </c>
      <c r="E602" s="20">
        <v>1917</v>
      </c>
      <c r="F602" s="20">
        <v>1900</v>
      </c>
      <c r="G602" s="20">
        <v>0</v>
      </c>
      <c r="H602" s="20">
        <v>1900</v>
      </c>
    </row>
    <row r="603" spans="1:8" x14ac:dyDescent="0.35">
      <c r="A603" t="s">
        <v>1368</v>
      </c>
      <c r="B603" t="s">
        <v>1369</v>
      </c>
      <c r="C603" s="20">
        <v>1054</v>
      </c>
      <c r="D603" s="20">
        <v>0</v>
      </c>
      <c r="E603" s="20">
        <v>1054</v>
      </c>
      <c r="F603" s="20">
        <v>1052</v>
      </c>
      <c r="G603" s="20">
        <v>0</v>
      </c>
      <c r="H603" s="20">
        <v>1052</v>
      </c>
    </row>
    <row r="604" spans="1:8" x14ac:dyDescent="0.35">
      <c r="A604" t="s">
        <v>1172</v>
      </c>
      <c r="B604" t="s">
        <v>1173</v>
      </c>
      <c r="C604" s="20">
        <v>164</v>
      </c>
      <c r="D604" s="20">
        <v>0</v>
      </c>
      <c r="E604" s="20">
        <v>164</v>
      </c>
      <c r="F604" s="20">
        <v>156</v>
      </c>
      <c r="G604" s="20">
        <v>0</v>
      </c>
      <c r="H604" s="20">
        <v>156</v>
      </c>
    </row>
    <row r="605" spans="1:8" x14ac:dyDescent="0.35">
      <c r="A605" t="s">
        <v>1445</v>
      </c>
      <c r="B605" t="s">
        <v>1446</v>
      </c>
      <c r="C605" s="20">
        <v>951</v>
      </c>
      <c r="D605" s="20">
        <v>0</v>
      </c>
      <c r="E605" s="20">
        <v>951</v>
      </c>
      <c r="F605" s="20">
        <v>988</v>
      </c>
      <c r="G605" s="20">
        <v>0</v>
      </c>
      <c r="H605" s="20">
        <v>988</v>
      </c>
    </row>
    <row r="606" spans="1:8" x14ac:dyDescent="0.35">
      <c r="A606" t="s">
        <v>1327</v>
      </c>
      <c r="B606" t="s">
        <v>1242</v>
      </c>
      <c r="C606" s="20">
        <v>665</v>
      </c>
      <c r="D606" s="20">
        <v>0</v>
      </c>
      <c r="E606" s="20">
        <v>665</v>
      </c>
      <c r="F606" s="20">
        <v>676</v>
      </c>
      <c r="G606" s="20">
        <v>0</v>
      </c>
      <c r="H606" s="20">
        <v>676</v>
      </c>
    </row>
    <row r="607" spans="1:8" x14ac:dyDescent="0.35">
      <c r="A607" t="s">
        <v>1503</v>
      </c>
      <c r="B607" t="s">
        <v>1504</v>
      </c>
      <c r="C607" s="20">
        <v>600</v>
      </c>
      <c r="D607" s="20">
        <v>0</v>
      </c>
      <c r="E607" s="20">
        <v>600</v>
      </c>
      <c r="F607" s="20">
        <v>661</v>
      </c>
      <c r="G607" s="20">
        <v>0</v>
      </c>
      <c r="H607" s="20">
        <v>661</v>
      </c>
    </row>
    <row r="608" spans="1:8" x14ac:dyDescent="0.35">
      <c r="A608" t="s">
        <v>1182</v>
      </c>
      <c r="B608" t="s">
        <v>1183</v>
      </c>
      <c r="C608" s="20">
        <v>189</v>
      </c>
      <c r="D608" s="20">
        <v>0</v>
      </c>
      <c r="E608" s="20">
        <v>189</v>
      </c>
      <c r="F608" s="20">
        <v>203</v>
      </c>
      <c r="G608" s="20">
        <v>0</v>
      </c>
      <c r="H608" s="20">
        <v>203</v>
      </c>
    </row>
    <row r="609" spans="1:8" x14ac:dyDescent="0.35">
      <c r="A609" t="s">
        <v>1253</v>
      </c>
      <c r="B609" t="s">
        <v>1254</v>
      </c>
      <c r="C609" s="20">
        <v>705</v>
      </c>
      <c r="D609" s="20">
        <v>0</v>
      </c>
      <c r="E609" s="20">
        <v>705</v>
      </c>
      <c r="F609" s="20">
        <v>758</v>
      </c>
      <c r="G609" s="20">
        <v>0</v>
      </c>
      <c r="H609" s="20">
        <v>758</v>
      </c>
    </row>
    <row r="610" spans="1:8" x14ac:dyDescent="0.35">
      <c r="A610" t="s">
        <v>2010</v>
      </c>
      <c r="B610" t="s">
        <v>2011</v>
      </c>
      <c r="C610" s="20">
        <v>7589</v>
      </c>
      <c r="D610" s="20">
        <v>0</v>
      </c>
      <c r="E610" s="20">
        <v>7589</v>
      </c>
      <c r="F610" s="20">
        <v>12513</v>
      </c>
      <c r="G610" s="20">
        <v>0</v>
      </c>
      <c r="H610" s="20">
        <v>12513</v>
      </c>
    </row>
    <row r="611" spans="1:8" x14ac:dyDescent="0.35">
      <c r="A611" t="s">
        <v>1786</v>
      </c>
      <c r="B611" t="s">
        <v>1787</v>
      </c>
      <c r="C611" s="20">
        <v>5564</v>
      </c>
      <c r="D611" s="20">
        <v>0</v>
      </c>
      <c r="E611" s="20">
        <v>5564</v>
      </c>
      <c r="F611" s="20">
        <v>5675</v>
      </c>
      <c r="G611" s="20">
        <v>0</v>
      </c>
      <c r="H611" s="20">
        <v>5675</v>
      </c>
    </row>
    <row r="612" spans="1:8" x14ac:dyDescent="0.35">
      <c r="A612" t="s">
        <v>1291</v>
      </c>
      <c r="B612" t="s">
        <v>1292</v>
      </c>
      <c r="C612" s="20">
        <v>198</v>
      </c>
      <c r="D612" s="20">
        <v>0</v>
      </c>
      <c r="E612" s="20">
        <v>198</v>
      </c>
      <c r="F612" s="20">
        <v>191</v>
      </c>
      <c r="G612" s="20">
        <v>0</v>
      </c>
      <c r="H612" s="20">
        <v>191</v>
      </c>
    </row>
    <row r="613" spans="1:8" x14ac:dyDescent="0.35">
      <c r="A613" t="s">
        <v>345</v>
      </c>
      <c r="B613" t="s">
        <v>346</v>
      </c>
      <c r="C613" s="20">
        <v>1400</v>
      </c>
      <c r="D613" s="20">
        <v>0</v>
      </c>
      <c r="E613" s="20">
        <v>1400</v>
      </c>
      <c r="F613" s="20">
        <v>1257</v>
      </c>
      <c r="G613" s="20">
        <v>0</v>
      </c>
      <c r="H613" s="20">
        <v>1257</v>
      </c>
    </row>
    <row r="614" spans="1:8" x14ac:dyDescent="0.35">
      <c r="A614" t="s">
        <v>695</v>
      </c>
      <c r="B614" t="s">
        <v>696</v>
      </c>
      <c r="C614" s="20">
        <v>518</v>
      </c>
      <c r="D614" s="20">
        <v>0</v>
      </c>
      <c r="E614" s="20">
        <v>518</v>
      </c>
      <c r="F614" s="20">
        <v>429</v>
      </c>
      <c r="G614" s="20">
        <v>0</v>
      </c>
      <c r="H614" s="20">
        <v>429</v>
      </c>
    </row>
    <row r="615" spans="1:8" x14ac:dyDescent="0.35">
      <c r="A615" t="s">
        <v>1760</v>
      </c>
      <c r="B615" t="s">
        <v>1761</v>
      </c>
      <c r="C615" s="20">
        <v>2266</v>
      </c>
      <c r="D615" s="20">
        <v>0</v>
      </c>
      <c r="E615" s="20">
        <v>2266</v>
      </c>
      <c r="F615" s="20">
        <v>2438</v>
      </c>
      <c r="G615" s="20">
        <v>0</v>
      </c>
      <c r="H615" s="20">
        <v>2438</v>
      </c>
    </row>
    <row r="616" spans="1:8" x14ac:dyDescent="0.35">
      <c r="A616" t="s">
        <v>1625</v>
      </c>
      <c r="B616" t="s">
        <v>1626</v>
      </c>
      <c r="C616" s="20">
        <v>1872</v>
      </c>
      <c r="D616" s="20">
        <v>0</v>
      </c>
      <c r="E616" s="20">
        <v>1872</v>
      </c>
      <c r="F616" s="20">
        <v>1907</v>
      </c>
      <c r="G616" s="20">
        <v>0</v>
      </c>
      <c r="H616" s="20">
        <v>1907</v>
      </c>
    </row>
    <row r="617" spans="1:8" x14ac:dyDescent="0.35">
      <c r="A617" t="s">
        <v>903</v>
      </c>
      <c r="B617" t="s">
        <v>904</v>
      </c>
      <c r="C617" s="20">
        <v>289</v>
      </c>
      <c r="D617" s="20">
        <v>0</v>
      </c>
      <c r="E617" s="20">
        <v>289</v>
      </c>
      <c r="F617" s="20">
        <v>287</v>
      </c>
      <c r="G617" s="20">
        <v>0</v>
      </c>
      <c r="H617" s="20">
        <v>287</v>
      </c>
    </row>
    <row r="618" spans="1:8" x14ac:dyDescent="0.35">
      <c r="A618" t="s">
        <v>323</v>
      </c>
      <c r="B618" t="s">
        <v>324</v>
      </c>
      <c r="C618" s="20">
        <v>1612</v>
      </c>
      <c r="D618" s="20">
        <v>0</v>
      </c>
      <c r="E618" s="20">
        <v>1612</v>
      </c>
      <c r="F618" s="20">
        <v>1495</v>
      </c>
      <c r="G618" s="20">
        <v>0</v>
      </c>
      <c r="H618" s="20">
        <v>1495</v>
      </c>
    </row>
    <row r="619" spans="1:8" x14ac:dyDescent="0.35">
      <c r="A619" t="s">
        <v>713</v>
      </c>
      <c r="B619" t="s">
        <v>714</v>
      </c>
      <c r="C619" s="20">
        <v>1878</v>
      </c>
      <c r="D619" s="20">
        <v>0</v>
      </c>
      <c r="E619" s="20">
        <v>1878</v>
      </c>
      <c r="F619" s="20">
        <v>1846</v>
      </c>
      <c r="G619" s="20">
        <v>0</v>
      </c>
      <c r="H619" s="20">
        <v>1846</v>
      </c>
    </row>
    <row r="620" spans="1:8" x14ac:dyDescent="0.35">
      <c r="A620" t="s">
        <v>677</v>
      </c>
      <c r="B620" t="s">
        <v>678</v>
      </c>
      <c r="C620" s="20">
        <v>371</v>
      </c>
      <c r="D620" s="20">
        <v>0</v>
      </c>
      <c r="E620" s="20">
        <v>371</v>
      </c>
      <c r="F620" s="20">
        <v>343</v>
      </c>
      <c r="G620" s="20">
        <v>0</v>
      </c>
      <c r="H620" s="20">
        <v>343</v>
      </c>
    </row>
    <row r="621" spans="1:8" x14ac:dyDescent="0.35">
      <c r="A621" t="s">
        <v>1473</v>
      </c>
      <c r="B621" t="s">
        <v>1474</v>
      </c>
      <c r="C621" s="20">
        <v>155</v>
      </c>
      <c r="D621" s="20">
        <v>0</v>
      </c>
      <c r="E621" s="20">
        <v>155</v>
      </c>
      <c r="F621" s="20">
        <v>182</v>
      </c>
      <c r="G621" s="20">
        <v>0</v>
      </c>
      <c r="H621" s="20">
        <v>182</v>
      </c>
    </row>
    <row r="622" spans="1:8" x14ac:dyDescent="0.35">
      <c r="A622" t="s">
        <v>811</v>
      </c>
      <c r="B622" t="s">
        <v>812</v>
      </c>
      <c r="C622" s="20">
        <v>138</v>
      </c>
      <c r="D622" s="20">
        <v>0</v>
      </c>
      <c r="E622" s="20">
        <v>138</v>
      </c>
      <c r="F622" s="20">
        <v>86</v>
      </c>
      <c r="G622" s="20">
        <v>0</v>
      </c>
      <c r="H622" s="20">
        <v>86</v>
      </c>
    </row>
    <row r="623" spans="1:8" x14ac:dyDescent="0.35">
      <c r="A623" t="s">
        <v>969</v>
      </c>
      <c r="B623" t="s">
        <v>970</v>
      </c>
      <c r="C623" s="20">
        <v>1133</v>
      </c>
      <c r="D623" s="20">
        <v>0</v>
      </c>
      <c r="E623" s="20">
        <v>1133</v>
      </c>
      <c r="F623" s="20">
        <v>1063</v>
      </c>
      <c r="G623" s="20">
        <v>0</v>
      </c>
      <c r="H623" s="20">
        <v>1063</v>
      </c>
    </row>
    <row r="624" spans="1:8" x14ac:dyDescent="0.35">
      <c r="A624" t="s">
        <v>621</v>
      </c>
      <c r="B624" t="s">
        <v>622</v>
      </c>
      <c r="C624" s="20">
        <v>656</v>
      </c>
      <c r="D624" s="20">
        <v>0</v>
      </c>
      <c r="E624" s="20">
        <v>656</v>
      </c>
      <c r="F624" s="20">
        <v>566</v>
      </c>
      <c r="G624" s="20">
        <v>0</v>
      </c>
      <c r="H624" s="20">
        <v>566</v>
      </c>
    </row>
    <row r="625" spans="1:8" x14ac:dyDescent="0.35">
      <c r="A625" t="s">
        <v>1742</v>
      </c>
      <c r="B625" t="s">
        <v>1743</v>
      </c>
      <c r="C625" s="20">
        <v>1778</v>
      </c>
      <c r="D625" s="20">
        <v>0</v>
      </c>
      <c r="E625" s="20">
        <v>1778</v>
      </c>
      <c r="F625" s="20">
        <v>1968</v>
      </c>
      <c r="G625" s="20">
        <v>0</v>
      </c>
      <c r="H625" s="20">
        <v>1968</v>
      </c>
    </row>
    <row r="626" spans="1:8" x14ac:dyDescent="0.35">
      <c r="A626" t="s">
        <v>41</v>
      </c>
      <c r="B626" t="s">
        <v>42</v>
      </c>
      <c r="C626" s="20">
        <v>27348</v>
      </c>
      <c r="D626" s="20">
        <v>0</v>
      </c>
      <c r="E626" s="20">
        <v>27348</v>
      </c>
      <c r="F626" s="20">
        <v>24133</v>
      </c>
      <c r="G626" s="20">
        <v>0</v>
      </c>
      <c r="H626" s="20">
        <v>24133</v>
      </c>
    </row>
    <row r="627" spans="1:8" x14ac:dyDescent="0.35">
      <c r="A627" t="s">
        <v>665</v>
      </c>
      <c r="B627" t="s">
        <v>666</v>
      </c>
      <c r="C627" s="20">
        <v>767</v>
      </c>
      <c r="D627" s="20">
        <v>0</v>
      </c>
      <c r="E627" s="20">
        <v>767</v>
      </c>
      <c r="F627" s="20">
        <v>731</v>
      </c>
      <c r="G627" s="20">
        <v>0</v>
      </c>
      <c r="H627" s="20">
        <v>731</v>
      </c>
    </row>
    <row r="628" spans="1:8" x14ac:dyDescent="0.35">
      <c r="A628" t="s">
        <v>567</v>
      </c>
      <c r="B628" t="s">
        <v>568</v>
      </c>
      <c r="C628" s="20">
        <v>1356</v>
      </c>
      <c r="D628" s="20">
        <v>0</v>
      </c>
      <c r="E628" s="20">
        <v>1356</v>
      </c>
      <c r="F628" s="20">
        <v>1271</v>
      </c>
      <c r="G628" s="20">
        <v>0</v>
      </c>
      <c r="H628" s="20">
        <v>1271</v>
      </c>
    </row>
    <row r="629" spans="1:8" x14ac:dyDescent="0.35">
      <c r="A629" t="s">
        <v>1923</v>
      </c>
      <c r="B629" t="s">
        <v>1924</v>
      </c>
      <c r="C629" s="20">
        <v>6975</v>
      </c>
      <c r="D629" s="20">
        <v>0</v>
      </c>
      <c r="E629" s="20">
        <v>6975</v>
      </c>
      <c r="F629" s="20">
        <v>8030</v>
      </c>
      <c r="G629" s="20">
        <v>0</v>
      </c>
      <c r="H629" s="20">
        <v>8030</v>
      </c>
    </row>
    <row r="630" spans="1:8" x14ac:dyDescent="0.35">
      <c r="A630" t="s">
        <v>1937</v>
      </c>
      <c r="B630" t="s">
        <v>1938</v>
      </c>
      <c r="C630" s="20">
        <v>10269</v>
      </c>
      <c r="D630" s="20">
        <v>0</v>
      </c>
      <c r="E630" s="20">
        <v>10269</v>
      </c>
      <c r="F630" s="20">
        <v>11770</v>
      </c>
      <c r="G630" s="20">
        <v>0</v>
      </c>
      <c r="H630" s="20">
        <v>11770</v>
      </c>
    </row>
    <row r="631" spans="1:8" x14ac:dyDescent="0.35">
      <c r="A631" t="s">
        <v>1555</v>
      </c>
      <c r="B631" t="s">
        <v>1556</v>
      </c>
      <c r="C631" s="20">
        <v>1060</v>
      </c>
      <c r="D631" s="20">
        <v>0</v>
      </c>
      <c r="E631" s="20">
        <v>1060</v>
      </c>
      <c r="F631" s="20">
        <v>1138</v>
      </c>
      <c r="G631" s="20">
        <v>0</v>
      </c>
      <c r="H631" s="20">
        <v>1138</v>
      </c>
    </row>
    <row r="632" spans="1:8" x14ac:dyDescent="0.35">
      <c r="A632" t="s">
        <v>1419</v>
      </c>
      <c r="B632" t="s">
        <v>1420</v>
      </c>
      <c r="C632" s="20">
        <v>1688</v>
      </c>
      <c r="D632" s="20">
        <v>0</v>
      </c>
      <c r="E632" s="20">
        <v>1688</v>
      </c>
      <c r="F632" s="20">
        <v>1731</v>
      </c>
      <c r="G632" s="20">
        <v>0</v>
      </c>
      <c r="H632" s="20">
        <v>1731</v>
      </c>
    </row>
    <row r="633" spans="1:8" x14ac:dyDescent="0.35">
      <c r="A633" t="s">
        <v>939</v>
      </c>
      <c r="B633" t="s">
        <v>940</v>
      </c>
      <c r="C633" s="20">
        <v>992</v>
      </c>
      <c r="D633" s="20">
        <v>0</v>
      </c>
      <c r="E633" s="20">
        <v>992</v>
      </c>
      <c r="F633" s="20">
        <v>995</v>
      </c>
      <c r="G633" s="20">
        <v>0</v>
      </c>
      <c r="H633" s="20">
        <v>995</v>
      </c>
    </row>
    <row r="634" spans="1:8" x14ac:dyDescent="0.35">
      <c r="A634" t="s">
        <v>661</v>
      </c>
      <c r="B634" t="s">
        <v>662</v>
      </c>
      <c r="C634" s="20">
        <v>303</v>
      </c>
      <c r="D634" s="20">
        <v>0</v>
      </c>
      <c r="E634" s="20">
        <v>303</v>
      </c>
      <c r="F634" s="20">
        <v>253</v>
      </c>
      <c r="G634" s="20">
        <v>0</v>
      </c>
      <c r="H634" s="20">
        <v>253</v>
      </c>
    </row>
    <row r="635" spans="1:8" x14ac:dyDescent="0.35">
      <c r="A635" t="s">
        <v>1057</v>
      </c>
      <c r="B635" t="s">
        <v>1058</v>
      </c>
      <c r="C635" s="20">
        <v>612</v>
      </c>
      <c r="D635" s="20">
        <v>0</v>
      </c>
      <c r="E635" s="20">
        <v>612</v>
      </c>
      <c r="F635" s="20">
        <v>612</v>
      </c>
      <c r="G635" s="20">
        <v>0</v>
      </c>
      <c r="H635" s="20">
        <v>612</v>
      </c>
    </row>
    <row r="636" spans="1:8" x14ac:dyDescent="0.35">
      <c r="A636" t="s">
        <v>1774</v>
      </c>
      <c r="B636" t="s">
        <v>1775</v>
      </c>
      <c r="C636" s="20">
        <v>532</v>
      </c>
      <c r="D636" s="20">
        <v>0</v>
      </c>
      <c r="E636" s="20">
        <v>532</v>
      </c>
      <c r="F636" s="20">
        <v>708</v>
      </c>
      <c r="G636" s="20">
        <v>0</v>
      </c>
      <c r="H636" s="20">
        <v>708</v>
      </c>
    </row>
    <row r="637" spans="1:8" x14ac:dyDescent="0.35">
      <c r="A637" t="s">
        <v>1397</v>
      </c>
      <c r="B637" t="s">
        <v>1398</v>
      </c>
      <c r="C637" s="20">
        <v>148</v>
      </c>
      <c r="D637" s="20">
        <v>0</v>
      </c>
      <c r="E637" s="20">
        <v>148</v>
      </c>
      <c r="F637" s="20">
        <v>133</v>
      </c>
      <c r="G637" s="20">
        <v>0</v>
      </c>
      <c r="H637" s="20">
        <v>133</v>
      </c>
    </row>
    <row r="638" spans="1:8" x14ac:dyDescent="0.35">
      <c r="A638" t="s">
        <v>905</v>
      </c>
      <c r="B638" t="s">
        <v>906</v>
      </c>
      <c r="C638" s="20">
        <v>2409</v>
      </c>
      <c r="D638" s="20">
        <v>0</v>
      </c>
      <c r="E638" s="20">
        <v>2409</v>
      </c>
      <c r="F638" s="20">
        <v>2377</v>
      </c>
      <c r="G638" s="20">
        <v>0</v>
      </c>
      <c r="H638" s="20">
        <v>2377</v>
      </c>
    </row>
    <row r="639" spans="1:8" x14ac:dyDescent="0.35">
      <c r="A639" t="s">
        <v>1086</v>
      </c>
      <c r="B639" t="s">
        <v>1087</v>
      </c>
      <c r="C639" s="20">
        <v>300</v>
      </c>
      <c r="D639" s="20">
        <v>0</v>
      </c>
      <c r="E639" s="20">
        <v>300</v>
      </c>
      <c r="F639" s="20">
        <v>333</v>
      </c>
      <c r="G639" s="20">
        <v>0</v>
      </c>
      <c r="H639" s="20">
        <v>333</v>
      </c>
    </row>
    <row r="640" spans="1:8" x14ac:dyDescent="0.35">
      <c r="A640" t="s">
        <v>317</v>
      </c>
      <c r="B640" t="s">
        <v>318</v>
      </c>
      <c r="C640" s="20">
        <v>1271</v>
      </c>
      <c r="D640" s="20">
        <v>0</v>
      </c>
      <c r="E640" s="20">
        <v>1271</v>
      </c>
      <c r="F640" s="20">
        <v>1125</v>
      </c>
      <c r="G640" s="20">
        <v>0</v>
      </c>
      <c r="H640" s="20">
        <v>1125</v>
      </c>
    </row>
    <row r="641" spans="1:8" x14ac:dyDescent="0.35">
      <c r="A641" t="s">
        <v>781</v>
      </c>
      <c r="B641" t="s">
        <v>782</v>
      </c>
      <c r="C641" s="20">
        <v>1128</v>
      </c>
      <c r="D641" s="20">
        <v>0</v>
      </c>
      <c r="E641" s="20">
        <v>1128</v>
      </c>
      <c r="F641" s="20">
        <v>1062</v>
      </c>
      <c r="G641" s="20">
        <v>0</v>
      </c>
      <c r="H641" s="20">
        <v>1062</v>
      </c>
    </row>
    <row r="642" spans="1:8" x14ac:dyDescent="0.35">
      <c r="A642" t="s">
        <v>987</v>
      </c>
      <c r="B642" t="s">
        <v>988</v>
      </c>
      <c r="C642" s="20">
        <v>248</v>
      </c>
      <c r="D642" s="20">
        <v>0</v>
      </c>
      <c r="E642" s="20">
        <v>248</v>
      </c>
      <c r="F642" s="20">
        <v>241</v>
      </c>
      <c r="G642" s="20">
        <v>0</v>
      </c>
      <c r="H642" s="20">
        <v>241</v>
      </c>
    </row>
    <row r="643" spans="1:8" x14ac:dyDescent="0.35">
      <c r="A643" t="s">
        <v>981</v>
      </c>
      <c r="B643" t="s">
        <v>982</v>
      </c>
      <c r="C643" s="20">
        <v>757</v>
      </c>
      <c r="D643" s="20">
        <v>0</v>
      </c>
      <c r="E643" s="20">
        <v>757</v>
      </c>
      <c r="F643" s="20">
        <v>700</v>
      </c>
      <c r="G643" s="20">
        <v>0</v>
      </c>
      <c r="H643" s="20">
        <v>700</v>
      </c>
    </row>
    <row r="644" spans="1:8" x14ac:dyDescent="0.35">
      <c r="A644" t="s">
        <v>321</v>
      </c>
      <c r="B644" t="s">
        <v>322</v>
      </c>
      <c r="C644" s="20">
        <v>3699</v>
      </c>
      <c r="D644" s="20">
        <v>0</v>
      </c>
      <c r="E644" s="20">
        <v>3699</v>
      </c>
      <c r="F644" s="20">
        <v>3473</v>
      </c>
      <c r="G644" s="20">
        <v>0</v>
      </c>
      <c r="H644" s="20">
        <v>3473</v>
      </c>
    </row>
    <row r="645" spans="1:8" x14ac:dyDescent="0.35">
      <c r="A645" t="s">
        <v>1595</v>
      </c>
      <c r="B645" t="s">
        <v>1596</v>
      </c>
      <c r="C645" s="20">
        <v>982</v>
      </c>
      <c r="D645" s="20">
        <v>0</v>
      </c>
      <c r="E645" s="20">
        <v>982</v>
      </c>
      <c r="F645" s="20">
        <v>1065</v>
      </c>
      <c r="G645" s="20">
        <v>0</v>
      </c>
      <c r="H645" s="20">
        <v>1065</v>
      </c>
    </row>
    <row r="646" spans="1:8" x14ac:dyDescent="0.35">
      <c r="A646" t="s">
        <v>875</v>
      </c>
      <c r="B646" t="s">
        <v>876</v>
      </c>
      <c r="C646" s="20">
        <v>112</v>
      </c>
      <c r="D646" s="20">
        <v>0</v>
      </c>
      <c r="E646" s="20">
        <v>112</v>
      </c>
      <c r="F646" s="20">
        <v>109</v>
      </c>
      <c r="G646" s="20">
        <v>0</v>
      </c>
      <c r="H646" s="20">
        <v>109</v>
      </c>
    </row>
    <row r="647" spans="1:8" x14ac:dyDescent="0.35">
      <c r="A647" t="s">
        <v>367</v>
      </c>
      <c r="B647" t="s">
        <v>368</v>
      </c>
      <c r="C647" s="20">
        <v>1386</v>
      </c>
      <c r="D647" s="20">
        <v>0</v>
      </c>
      <c r="E647" s="20">
        <v>1386</v>
      </c>
      <c r="F647" s="20">
        <v>1265</v>
      </c>
      <c r="G647" s="20">
        <v>0</v>
      </c>
      <c r="H647" s="20">
        <v>1265</v>
      </c>
    </row>
    <row r="648" spans="1:8" x14ac:dyDescent="0.35">
      <c r="A648" t="s">
        <v>1088</v>
      </c>
      <c r="B648" t="s">
        <v>1089</v>
      </c>
      <c r="C648" s="20">
        <v>1079</v>
      </c>
      <c r="D648" s="20">
        <v>0</v>
      </c>
      <c r="E648" s="20">
        <v>1079</v>
      </c>
      <c r="F648" s="20">
        <v>1039</v>
      </c>
      <c r="G648" s="20">
        <v>0</v>
      </c>
      <c r="H648" s="20">
        <v>1039</v>
      </c>
    </row>
    <row r="649" spans="1:8" x14ac:dyDescent="0.35">
      <c r="A649" t="s">
        <v>147</v>
      </c>
      <c r="B649" t="s">
        <v>148</v>
      </c>
      <c r="C649" s="20">
        <v>14500</v>
      </c>
      <c r="D649" s="20">
        <v>0</v>
      </c>
      <c r="E649" s="20">
        <v>14500</v>
      </c>
      <c r="F649" s="20">
        <v>13820</v>
      </c>
      <c r="G649" s="20">
        <v>0</v>
      </c>
      <c r="H649" s="20">
        <v>13820</v>
      </c>
    </row>
    <row r="650" spans="1:8" x14ac:dyDescent="0.35">
      <c r="A650" t="s">
        <v>305</v>
      </c>
      <c r="B650" t="s">
        <v>306</v>
      </c>
      <c r="C650" s="20">
        <v>1060</v>
      </c>
      <c r="D650" s="20">
        <v>0</v>
      </c>
      <c r="E650" s="20">
        <v>1060</v>
      </c>
      <c r="F650" s="20">
        <v>935</v>
      </c>
      <c r="G650" s="20">
        <v>0</v>
      </c>
      <c r="H650" s="20">
        <v>935</v>
      </c>
    </row>
    <row r="651" spans="1:8" x14ac:dyDescent="0.35">
      <c r="A651" t="s">
        <v>941</v>
      </c>
      <c r="B651" t="s">
        <v>942</v>
      </c>
      <c r="C651" s="20">
        <v>203</v>
      </c>
      <c r="D651" s="20">
        <v>0</v>
      </c>
      <c r="E651" s="20">
        <v>203</v>
      </c>
      <c r="F651" s="20">
        <v>160</v>
      </c>
      <c r="G651" s="20">
        <v>0</v>
      </c>
      <c r="H651" s="20">
        <v>160</v>
      </c>
    </row>
    <row r="652" spans="1:8" x14ac:dyDescent="0.35">
      <c r="A652" t="s">
        <v>1469</v>
      </c>
      <c r="B652" t="s">
        <v>1470</v>
      </c>
      <c r="C652" s="20">
        <v>74</v>
      </c>
      <c r="D652" s="20">
        <v>0</v>
      </c>
      <c r="E652" s="20">
        <v>74</v>
      </c>
      <c r="F652" s="20">
        <v>123</v>
      </c>
      <c r="G652" s="20">
        <v>0</v>
      </c>
      <c r="H652" s="20">
        <v>123</v>
      </c>
    </row>
    <row r="653" spans="1:8" x14ac:dyDescent="0.35">
      <c r="A653" t="s">
        <v>1243</v>
      </c>
      <c r="B653" t="s">
        <v>1244</v>
      </c>
      <c r="C653" s="20">
        <v>581</v>
      </c>
      <c r="D653" s="20">
        <v>0</v>
      </c>
      <c r="E653" s="20">
        <v>581</v>
      </c>
      <c r="F653" s="20">
        <v>596</v>
      </c>
      <c r="G653" s="20">
        <v>0</v>
      </c>
      <c r="H653" s="20">
        <v>596</v>
      </c>
    </row>
    <row r="654" spans="1:8" x14ac:dyDescent="0.35">
      <c r="A654" t="s">
        <v>1860</v>
      </c>
      <c r="B654" t="s">
        <v>1187</v>
      </c>
      <c r="C654" s="20">
        <v>8375</v>
      </c>
      <c r="D654" s="20">
        <v>0</v>
      </c>
      <c r="E654" s="20">
        <v>8375</v>
      </c>
      <c r="F654" s="20">
        <v>8824</v>
      </c>
      <c r="G654" s="20">
        <v>0</v>
      </c>
      <c r="H654" s="20">
        <v>8824</v>
      </c>
    </row>
    <row r="655" spans="1:8" x14ac:dyDescent="0.35">
      <c r="A655" t="s">
        <v>711</v>
      </c>
      <c r="B655" t="s">
        <v>712</v>
      </c>
      <c r="C655" s="20">
        <v>3148</v>
      </c>
      <c r="D655" s="20">
        <v>0</v>
      </c>
      <c r="E655" s="20">
        <v>3148</v>
      </c>
      <c r="F655" s="20">
        <v>3093</v>
      </c>
      <c r="G655" s="20">
        <v>0</v>
      </c>
      <c r="H655" s="20">
        <v>3093</v>
      </c>
    </row>
    <row r="656" spans="1:8" x14ac:dyDescent="0.35">
      <c r="A656" t="s">
        <v>1605</v>
      </c>
      <c r="B656" t="s">
        <v>1606</v>
      </c>
      <c r="C656" s="20">
        <v>1752</v>
      </c>
      <c r="D656" s="20">
        <v>0</v>
      </c>
      <c r="E656" s="20">
        <v>1752</v>
      </c>
      <c r="F656" s="20">
        <v>1817</v>
      </c>
      <c r="G656" s="20">
        <v>0</v>
      </c>
      <c r="H656" s="20">
        <v>1817</v>
      </c>
    </row>
    <row r="657" spans="1:8" x14ac:dyDescent="0.35">
      <c r="A657" t="s">
        <v>1607</v>
      </c>
      <c r="B657" t="s">
        <v>1608</v>
      </c>
      <c r="C657" s="20">
        <v>518</v>
      </c>
      <c r="D657" s="20">
        <v>0</v>
      </c>
      <c r="E657" s="20">
        <v>518</v>
      </c>
      <c r="F657" s="20">
        <v>605</v>
      </c>
      <c r="G657" s="20">
        <v>0</v>
      </c>
      <c r="H657" s="20">
        <v>605</v>
      </c>
    </row>
    <row r="658" spans="1:8" x14ac:dyDescent="0.35">
      <c r="A658" t="s">
        <v>1543</v>
      </c>
      <c r="B658" t="s">
        <v>1544</v>
      </c>
      <c r="C658" s="20">
        <v>1491</v>
      </c>
      <c r="D658" s="20">
        <v>0</v>
      </c>
      <c r="E658" s="20">
        <v>1491</v>
      </c>
      <c r="F658" s="20">
        <v>1495</v>
      </c>
      <c r="G658" s="20">
        <v>0</v>
      </c>
      <c r="H658" s="20">
        <v>1495</v>
      </c>
    </row>
    <row r="659" spans="1:8" x14ac:dyDescent="0.35">
      <c r="A659" t="s">
        <v>1493</v>
      </c>
      <c r="B659" t="s">
        <v>1494</v>
      </c>
      <c r="C659" s="20">
        <v>694</v>
      </c>
      <c r="D659" s="20">
        <v>0</v>
      </c>
      <c r="E659" s="20">
        <v>694</v>
      </c>
      <c r="F659" s="20">
        <v>751</v>
      </c>
      <c r="G659" s="20">
        <v>0</v>
      </c>
      <c r="H659" s="20">
        <v>751</v>
      </c>
    </row>
    <row r="660" spans="1:8" x14ac:dyDescent="0.35">
      <c r="A660" t="s">
        <v>1219</v>
      </c>
      <c r="B660" t="s">
        <v>1220</v>
      </c>
      <c r="C660" s="20">
        <v>652</v>
      </c>
      <c r="D660" s="20">
        <v>0</v>
      </c>
      <c r="E660" s="20">
        <v>652</v>
      </c>
      <c r="F660" s="20">
        <v>689</v>
      </c>
      <c r="G660" s="20">
        <v>0</v>
      </c>
      <c r="H660" s="20">
        <v>689</v>
      </c>
    </row>
    <row r="661" spans="1:8" x14ac:dyDescent="0.35">
      <c r="A661" t="s">
        <v>103</v>
      </c>
      <c r="B661" t="s">
        <v>104</v>
      </c>
      <c r="C661" s="20">
        <v>14899</v>
      </c>
      <c r="D661" s="20">
        <v>0</v>
      </c>
      <c r="E661" s="20">
        <v>14899</v>
      </c>
      <c r="F661" s="20">
        <v>13376</v>
      </c>
      <c r="G661" s="20">
        <v>0</v>
      </c>
      <c r="H661" s="20">
        <v>13376</v>
      </c>
    </row>
    <row r="662" spans="1:8" x14ac:dyDescent="0.35">
      <c r="A662" t="s">
        <v>649</v>
      </c>
      <c r="B662" t="s">
        <v>650</v>
      </c>
      <c r="C662" s="20">
        <v>1340</v>
      </c>
      <c r="D662" s="20">
        <v>0</v>
      </c>
      <c r="E662" s="20">
        <v>1340</v>
      </c>
      <c r="F662" s="20">
        <v>1300</v>
      </c>
      <c r="G662" s="20">
        <v>0</v>
      </c>
      <c r="H662" s="20">
        <v>1300</v>
      </c>
    </row>
    <row r="663" spans="1:8" x14ac:dyDescent="0.35">
      <c r="A663" t="s">
        <v>1233</v>
      </c>
      <c r="B663" t="s">
        <v>1234</v>
      </c>
      <c r="C663" s="20">
        <v>791</v>
      </c>
      <c r="D663" s="20">
        <v>0</v>
      </c>
      <c r="E663" s="20">
        <v>791</v>
      </c>
      <c r="F663" s="20">
        <v>834</v>
      </c>
      <c r="G663" s="20">
        <v>0</v>
      </c>
      <c r="H663" s="20">
        <v>834</v>
      </c>
    </row>
    <row r="664" spans="1:8" x14ac:dyDescent="0.35">
      <c r="A664" t="s">
        <v>543</v>
      </c>
      <c r="B664" t="s">
        <v>544</v>
      </c>
      <c r="C664" s="20">
        <v>643</v>
      </c>
      <c r="D664" s="20">
        <v>0</v>
      </c>
      <c r="E664" s="20">
        <v>643</v>
      </c>
      <c r="F664" s="20">
        <v>565</v>
      </c>
      <c r="G664" s="20">
        <v>0</v>
      </c>
      <c r="H664" s="20">
        <v>565</v>
      </c>
    </row>
    <row r="665" spans="1:8" x14ac:dyDescent="0.35">
      <c r="A665" t="s">
        <v>1756</v>
      </c>
      <c r="B665" t="s">
        <v>1757</v>
      </c>
      <c r="C665" s="20">
        <v>2929</v>
      </c>
      <c r="D665" s="20">
        <v>0</v>
      </c>
      <c r="E665" s="20">
        <v>2929</v>
      </c>
      <c r="F665" s="20">
        <v>3013</v>
      </c>
      <c r="G665" s="20">
        <v>0</v>
      </c>
      <c r="H665" s="20">
        <v>3013</v>
      </c>
    </row>
    <row r="666" spans="1:8" x14ac:dyDescent="0.35">
      <c r="A666" t="s">
        <v>503</v>
      </c>
      <c r="B666" t="s">
        <v>504</v>
      </c>
      <c r="C666" s="20">
        <v>2431</v>
      </c>
      <c r="D666" s="20">
        <v>0</v>
      </c>
      <c r="E666" s="20">
        <v>2431</v>
      </c>
      <c r="F666" s="20">
        <v>2269</v>
      </c>
      <c r="G666" s="20">
        <v>0</v>
      </c>
      <c r="H666" s="20">
        <v>2269</v>
      </c>
    </row>
    <row r="667" spans="1:8" x14ac:dyDescent="0.35">
      <c r="A667" t="s">
        <v>803</v>
      </c>
      <c r="B667" t="s">
        <v>804</v>
      </c>
      <c r="C667" s="20">
        <v>2430</v>
      </c>
      <c r="D667" s="20">
        <v>0</v>
      </c>
      <c r="E667" s="20">
        <v>2430</v>
      </c>
      <c r="F667" s="20">
        <v>2378</v>
      </c>
      <c r="G667" s="20">
        <v>0</v>
      </c>
      <c r="H667" s="20">
        <v>2378</v>
      </c>
    </row>
    <row r="668" spans="1:8" x14ac:dyDescent="0.35">
      <c r="A668" t="s">
        <v>1399</v>
      </c>
      <c r="B668" t="s">
        <v>1400</v>
      </c>
      <c r="C668" s="20">
        <v>739</v>
      </c>
      <c r="D668" s="20">
        <v>0</v>
      </c>
      <c r="E668" s="20">
        <v>739</v>
      </c>
      <c r="F668" s="20">
        <v>729</v>
      </c>
      <c r="G668" s="20">
        <v>0</v>
      </c>
      <c r="H668" s="20">
        <v>729</v>
      </c>
    </row>
    <row r="669" spans="1:8" x14ac:dyDescent="0.35">
      <c r="A669" t="s">
        <v>755</v>
      </c>
      <c r="B669" t="s">
        <v>756</v>
      </c>
      <c r="C669" s="20">
        <v>163</v>
      </c>
      <c r="D669" s="20">
        <v>0</v>
      </c>
      <c r="E669" s="20">
        <v>163</v>
      </c>
      <c r="F669" s="20">
        <v>131</v>
      </c>
      <c r="G669" s="20">
        <v>0</v>
      </c>
      <c r="H669" s="20">
        <v>131</v>
      </c>
    </row>
    <row r="670" spans="1:8" x14ac:dyDescent="0.35">
      <c r="A670" t="s">
        <v>1293</v>
      </c>
      <c r="B670" t="s">
        <v>1294</v>
      </c>
      <c r="C670" s="20">
        <v>252</v>
      </c>
      <c r="D670" s="20">
        <v>0</v>
      </c>
      <c r="E670" s="20">
        <v>252</v>
      </c>
      <c r="F670" s="20">
        <v>265</v>
      </c>
      <c r="G670" s="20">
        <v>0</v>
      </c>
      <c r="H670" s="20">
        <v>265</v>
      </c>
    </row>
    <row r="671" spans="1:8" x14ac:dyDescent="0.35">
      <c r="A671" t="s">
        <v>1049</v>
      </c>
      <c r="B671" t="s">
        <v>1050</v>
      </c>
      <c r="C671" s="20">
        <v>288</v>
      </c>
      <c r="D671" s="20">
        <v>0</v>
      </c>
      <c r="E671" s="20">
        <v>288</v>
      </c>
      <c r="F671" s="20">
        <v>280</v>
      </c>
      <c r="G671" s="20">
        <v>0</v>
      </c>
      <c r="H671" s="20">
        <v>280</v>
      </c>
    </row>
    <row r="672" spans="1:8" x14ac:dyDescent="0.35">
      <c r="A672" t="s">
        <v>1001</v>
      </c>
      <c r="B672" t="s">
        <v>1002</v>
      </c>
      <c r="C672" s="20">
        <v>1973</v>
      </c>
      <c r="D672" s="20">
        <v>0</v>
      </c>
      <c r="E672" s="20">
        <v>1973</v>
      </c>
      <c r="F672" s="20">
        <v>1972</v>
      </c>
      <c r="G672" s="20">
        <v>0</v>
      </c>
      <c r="H672" s="20">
        <v>1972</v>
      </c>
    </row>
    <row r="673" spans="1:8" x14ac:dyDescent="0.35">
      <c r="A673" t="s">
        <v>545</v>
      </c>
      <c r="B673" t="s">
        <v>546</v>
      </c>
      <c r="C673" s="20">
        <v>353</v>
      </c>
      <c r="D673" s="20">
        <v>0</v>
      </c>
      <c r="E673" s="20">
        <v>353</v>
      </c>
      <c r="F673" s="20">
        <v>290</v>
      </c>
      <c r="G673" s="20">
        <v>0</v>
      </c>
      <c r="H673" s="20">
        <v>290</v>
      </c>
    </row>
    <row r="674" spans="1:8" x14ac:dyDescent="0.35">
      <c r="A674" t="s">
        <v>1776</v>
      </c>
      <c r="B674" t="s">
        <v>1777</v>
      </c>
      <c r="C674" s="20">
        <v>1083</v>
      </c>
      <c r="D674" s="20">
        <v>0</v>
      </c>
      <c r="E674" s="20">
        <v>1083</v>
      </c>
      <c r="F674" s="20">
        <v>1315</v>
      </c>
      <c r="G674" s="20">
        <v>0</v>
      </c>
      <c r="H674" s="20">
        <v>1315</v>
      </c>
    </row>
    <row r="675" spans="1:8" x14ac:dyDescent="0.35">
      <c r="A675" t="s">
        <v>315</v>
      </c>
      <c r="B675" t="s">
        <v>316</v>
      </c>
      <c r="C675" s="20">
        <v>1904</v>
      </c>
      <c r="D675" s="20">
        <v>0</v>
      </c>
      <c r="E675" s="20">
        <v>1904</v>
      </c>
      <c r="F675" s="20">
        <v>1727</v>
      </c>
      <c r="G675" s="20">
        <v>0</v>
      </c>
      <c r="H675" s="20">
        <v>1727</v>
      </c>
    </row>
    <row r="676" spans="1:8" x14ac:dyDescent="0.35">
      <c r="A676" t="s">
        <v>1994</v>
      </c>
      <c r="B676" t="s">
        <v>1995</v>
      </c>
      <c r="C676" s="20">
        <v>5868</v>
      </c>
      <c r="D676" s="20">
        <v>0</v>
      </c>
      <c r="E676" s="20">
        <v>5868</v>
      </c>
      <c r="F676" s="20">
        <v>9638</v>
      </c>
      <c r="G676" s="20">
        <v>0</v>
      </c>
      <c r="H676" s="20">
        <v>9638</v>
      </c>
    </row>
    <row r="677" spans="1:8" x14ac:dyDescent="0.35">
      <c r="A677" t="s">
        <v>745</v>
      </c>
      <c r="B677" t="s">
        <v>746</v>
      </c>
      <c r="C677" s="20">
        <v>303</v>
      </c>
      <c r="D677" s="20">
        <v>0</v>
      </c>
      <c r="E677" s="20">
        <v>303</v>
      </c>
      <c r="F677" s="20">
        <v>264</v>
      </c>
      <c r="G677" s="20">
        <v>0</v>
      </c>
      <c r="H677" s="20">
        <v>264</v>
      </c>
    </row>
    <row r="678" spans="1:8" x14ac:dyDescent="0.35">
      <c r="A678" t="s">
        <v>1982</v>
      </c>
      <c r="B678" t="s">
        <v>1983</v>
      </c>
      <c r="C678" s="20">
        <v>26432</v>
      </c>
      <c r="D678" s="20">
        <v>0</v>
      </c>
      <c r="E678" s="20">
        <v>26432</v>
      </c>
      <c r="F678" s="20">
        <v>29651</v>
      </c>
      <c r="G678" s="20">
        <v>0</v>
      </c>
      <c r="H678" s="20">
        <v>29651</v>
      </c>
    </row>
    <row r="679" spans="1:8" x14ac:dyDescent="0.35">
      <c r="A679" t="s">
        <v>1861</v>
      </c>
      <c r="B679" t="s">
        <v>1862</v>
      </c>
      <c r="C679" s="20">
        <v>2972</v>
      </c>
      <c r="D679" s="20">
        <v>0</v>
      </c>
      <c r="E679" s="20">
        <v>2972</v>
      </c>
      <c r="F679" s="20">
        <v>3373</v>
      </c>
      <c r="G679" s="20">
        <v>0</v>
      </c>
      <c r="H679" s="20">
        <v>3373</v>
      </c>
    </row>
    <row r="680" spans="1:8" x14ac:dyDescent="0.35">
      <c r="A680" t="s">
        <v>251</v>
      </c>
      <c r="B680" t="s">
        <v>252</v>
      </c>
      <c r="C680" s="20">
        <v>1725</v>
      </c>
      <c r="D680" s="20">
        <v>0</v>
      </c>
      <c r="E680" s="20">
        <v>1725</v>
      </c>
      <c r="F680" s="20">
        <v>1488</v>
      </c>
      <c r="G680" s="20">
        <v>0</v>
      </c>
      <c r="H680" s="20">
        <v>1488</v>
      </c>
    </row>
    <row r="681" spans="1:8" x14ac:dyDescent="0.35">
      <c r="A681" t="s">
        <v>813</v>
      </c>
      <c r="B681" t="s">
        <v>814</v>
      </c>
      <c r="C681" s="20">
        <v>169</v>
      </c>
      <c r="D681" s="20">
        <v>0</v>
      </c>
      <c r="E681" s="20">
        <v>169</v>
      </c>
      <c r="F681" s="20">
        <v>134</v>
      </c>
      <c r="G681" s="20">
        <v>0</v>
      </c>
      <c r="H681" s="20">
        <v>134</v>
      </c>
    </row>
    <row r="682" spans="1:8" x14ac:dyDescent="0.35">
      <c r="A682" t="s">
        <v>731</v>
      </c>
      <c r="B682" t="s">
        <v>732</v>
      </c>
      <c r="C682" s="20">
        <v>429</v>
      </c>
      <c r="D682" s="20">
        <v>0</v>
      </c>
      <c r="E682" s="20">
        <v>429</v>
      </c>
      <c r="F682" s="20">
        <v>423</v>
      </c>
      <c r="G682" s="20">
        <v>0</v>
      </c>
      <c r="H682" s="20">
        <v>423</v>
      </c>
    </row>
    <row r="683" spans="1:8" x14ac:dyDescent="0.35">
      <c r="A683" t="s">
        <v>907</v>
      </c>
      <c r="B683" t="s">
        <v>908</v>
      </c>
      <c r="C683" s="20">
        <v>1490</v>
      </c>
      <c r="D683" s="20">
        <v>0</v>
      </c>
      <c r="E683" s="20">
        <v>1490</v>
      </c>
      <c r="F683" s="20">
        <v>1482</v>
      </c>
      <c r="G683" s="20">
        <v>0</v>
      </c>
      <c r="H683" s="20">
        <v>1482</v>
      </c>
    </row>
    <row r="684" spans="1:8" x14ac:dyDescent="0.35">
      <c r="A684" t="s">
        <v>1583</v>
      </c>
      <c r="B684" t="s">
        <v>1584</v>
      </c>
      <c r="C684" s="20">
        <v>558</v>
      </c>
      <c r="D684" s="20">
        <v>0</v>
      </c>
      <c r="E684" s="20">
        <v>558</v>
      </c>
      <c r="F684" s="20">
        <v>637</v>
      </c>
      <c r="G684" s="20">
        <v>0</v>
      </c>
      <c r="H684" s="20">
        <v>637</v>
      </c>
    </row>
    <row r="685" spans="1:8" x14ac:dyDescent="0.35">
      <c r="A685" t="s">
        <v>917</v>
      </c>
      <c r="B685" t="s">
        <v>918</v>
      </c>
      <c r="C685" s="20">
        <v>125</v>
      </c>
      <c r="D685" s="20">
        <v>0</v>
      </c>
      <c r="E685" s="20">
        <v>125</v>
      </c>
      <c r="F685" s="20">
        <v>112</v>
      </c>
      <c r="G685" s="20">
        <v>0</v>
      </c>
      <c r="H685" s="20">
        <v>112</v>
      </c>
    </row>
    <row r="686" spans="1:8" x14ac:dyDescent="0.35">
      <c r="A686" t="s">
        <v>727</v>
      </c>
      <c r="B686" t="s">
        <v>728</v>
      </c>
      <c r="C686" s="20">
        <v>565</v>
      </c>
      <c r="D686" s="20">
        <v>0</v>
      </c>
      <c r="E686" s="20">
        <v>565</v>
      </c>
      <c r="F686" s="20">
        <v>516</v>
      </c>
      <c r="G686" s="20">
        <v>0</v>
      </c>
      <c r="H686" s="20">
        <v>516</v>
      </c>
    </row>
    <row r="687" spans="1:8" x14ac:dyDescent="0.35">
      <c r="A687" t="s">
        <v>307</v>
      </c>
      <c r="B687" t="s">
        <v>308</v>
      </c>
      <c r="C687" s="20">
        <v>280</v>
      </c>
      <c r="D687" s="20">
        <v>0</v>
      </c>
      <c r="E687" s="20">
        <v>280</v>
      </c>
      <c r="F687" s="20">
        <v>132</v>
      </c>
      <c r="G687" s="20">
        <v>0</v>
      </c>
      <c r="H687" s="20">
        <v>132</v>
      </c>
    </row>
    <row r="688" spans="1:8" x14ac:dyDescent="0.35">
      <c r="A688" t="s">
        <v>1313</v>
      </c>
      <c r="B688" t="s">
        <v>1314</v>
      </c>
      <c r="C688" s="20">
        <v>103</v>
      </c>
      <c r="D688" s="20">
        <v>0</v>
      </c>
      <c r="E688" s="20">
        <v>103</v>
      </c>
      <c r="F688" s="20">
        <v>119</v>
      </c>
      <c r="G688" s="20">
        <v>0</v>
      </c>
      <c r="H688" s="20">
        <v>119</v>
      </c>
    </row>
    <row r="689" spans="1:8" x14ac:dyDescent="0.35">
      <c r="A689" t="s">
        <v>927</v>
      </c>
      <c r="B689" t="s">
        <v>928</v>
      </c>
      <c r="C689" s="20">
        <v>960</v>
      </c>
      <c r="D689" s="20">
        <v>0</v>
      </c>
      <c r="E689" s="20">
        <v>960</v>
      </c>
      <c r="F689" s="20">
        <v>927</v>
      </c>
      <c r="G689" s="20">
        <v>0</v>
      </c>
      <c r="H689" s="20">
        <v>927</v>
      </c>
    </row>
    <row r="690" spans="1:8" x14ac:dyDescent="0.35">
      <c r="A690" t="s">
        <v>959</v>
      </c>
      <c r="B690" t="s">
        <v>960</v>
      </c>
      <c r="C690" s="20">
        <v>158</v>
      </c>
      <c r="D690" s="20">
        <v>0</v>
      </c>
      <c r="E690" s="20">
        <v>158</v>
      </c>
      <c r="F690" s="20">
        <v>141</v>
      </c>
      <c r="G690" s="20">
        <v>0</v>
      </c>
      <c r="H690" s="20">
        <v>141</v>
      </c>
    </row>
    <row r="691" spans="1:8" x14ac:dyDescent="0.35">
      <c r="A691" t="s">
        <v>685</v>
      </c>
      <c r="B691" t="s">
        <v>686</v>
      </c>
      <c r="C691" s="20">
        <v>246</v>
      </c>
      <c r="D691" s="20">
        <v>0</v>
      </c>
      <c r="E691" s="20">
        <v>246</v>
      </c>
      <c r="F691" s="20">
        <v>220</v>
      </c>
      <c r="G691" s="20">
        <v>0</v>
      </c>
      <c r="H691" s="20">
        <v>220</v>
      </c>
    </row>
    <row r="692" spans="1:8" x14ac:dyDescent="0.35">
      <c r="A692" t="s">
        <v>301</v>
      </c>
      <c r="B692" t="s">
        <v>302</v>
      </c>
      <c r="C692" s="20">
        <v>1668</v>
      </c>
      <c r="D692" s="20">
        <v>0</v>
      </c>
      <c r="E692" s="20">
        <v>1668</v>
      </c>
      <c r="F692" s="20">
        <v>1503</v>
      </c>
      <c r="G692" s="20">
        <v>0</v>
      </c>
      <c r="H692" s="20">
        <v>1503</v>
      </c>
    </row>
    <row r="693" spans="1:8" x14ac:dyDescent="0.35">
      <c r="A693" t="s">
        <v>1245</v>
      </c>
      <c r="B693" t="s">
        <v>1246</v>
      </c>
      <c r="C693" s="20">
        <v>812</v>
      </c>
      <c r="D693" s="20">
        <v>0</v>
      </c>
      <c r="E693" s="20">
        <v>812</v>
      </c>
      <c r="F693" s="20">
        <v>785</v>
      </c>
      <c r="G693" s="20">
        <v>0</v>
      </c>
      <c r="H693" s="20">
        <v>785</v>
      </c>
    </row>
    <row r="694" spans="1:8" x14ac:dyDescent="0.35">
      <c r="A694" t="s">
        <v>1239</v>
      </c>
      <c r="B694" t="s">
        <v>1240</v>
      </c>
      <c r="C694" s="20">
        <v>134</v>
      </c>
      <c r="D694" s="20">
        <v>0</v>
      </c>
      <c r="E694" s="20">
        <v>134</v>
      </c>
      <c r="F694" s="20">
        <v>148</v>
      </c>
      <c r="G694" s="20">
        <v>0</v>
      </c>
      <c r="H694" s="20">
        <v>148</v>
      </c>
    </row>
    <row r="695" spans="1:8" x14ac:dyDescent="0.35">
      <c r="A695" t="s">
        <v>1111</v>
      </c>
      <c r="B695" t="s">
        <v>1112</v>
      </c>
      <c r="C695" s="20">
        <v>174</v>
      </c>
      <c r="D695" s="20">
        <v>0</v>
      </c>
      <c r="E695" s="20">
        <v>174</v>
      </c>
      <c r="F695" s="20">
        <v>163</v>
      </c>
      <c r="G695" s="20">
        <v>0</v>
      </c>
      <c r="H695" s="20">
        <v>163</v>
      </c>
    </row>
    <row r="696" spans="1:8" x14ac:dyDescent="0.35">
      <c r="A696" t="s">
        <v>815</v>
      </c>
      <c r="B696" t="s">
        <v>816</v>
      </c>
      <c r="C696" s="20">
        <v>150</v>
      </c>
      <c r="D696" s="20">
        <v>0</v>
      </c>
      <c r="E696" s="20">
        <v>150</v>
      </c>
      <c r="F696" s="20">
        <v>135</v>
      </c>
      <c r="G696" s="20">
        <v>0</v>
      </c>
      <c r="H696" s="20">
        <v>135</v>
      </c>
    </row>
    <row r="697" spans="1:8" x14ac:dyDescent="0.35">
      <c r="A697" t="s">
        <v>1211</v>
      </c>
      <c r="B697" t="s">
        <v>1212</v>
      </c>
      <c r="C697" s="20">
        <v>161</v>
      </c>
      <c r="D697" s="20">
        <v>0</v>
      </c>
      <c r="E697" s="20">
        <v>161</v>
      </c>
      <c r="F697" s="20">
        <v>180</v>
      </c>
      <c r="G697" s="20">
        <v>0</v>
      </c>
      <c r="H697" s="20">
        <v>180</v>
      </c>
    </row>
    <row r="698" spans="1:8" x14ac:dyDescent="0.35">
      <c r="A698" t="s">
        <v>1374</v>
      </c>
      <c r="B698" t="s">
        <v>1375</v>
      </c>
      <c r="C698" s="20">
        <v>320</v>
      </c>
      <c r="D698" s="20">
        <v>0</v>
      </c>
      <c r="E698" s="20">
        <v>320</v>
      </c>
      <c r="F698" s="20">
        <v>326</v>
      </c>
      <c r="G698" s="20">
        <v>0</v>
      </c>
      <c r="H698" s="20">
        <v>326</v>
      </c>
    </row>
    <row r="699" spans="1:8" x14ac:dyDescent="0.35">
      <c r="A699" t="s">
        <v>2018</v>
      </c>
      <c r="B699" t="s">
        <v>2019</v>
      </c>
      <c r="C699" s="20">
        <v>64799</v>
      </c>
      <c r="D699" s="20">
        <v>0</v>
      </c>
      <c r="E699" s="20">
        <v>64799</v>
      </c>
      <c r="F699" s="20">
        <v>72914</v>
      </c>
      <c r="G699" s="20">
        <v>211</v>
      </c>
      <c r="H699" s="20">
        <v>72703</v>
      </c>
    </row>
    <row r="700" spans="1:8" x14ac:dyDescent="0.35">
      <c r="A700" t="s">
        <v>1907</v>
      </c>
      <c r="B700" t="s">
        <v>1908</v>
      </c>
      <c r="C700" s="20">
        <v>9025</v>
      </c>
      <c r="D700" s="20">
        <v>0</v>
      </c>
      <c r="E700" s="20">
        <v>9025</v>
      </c>
      <c r="F700" s="20">
        <v>9889</v>
      </c>
      <c r="G700" s="20">
        <v>0</v>
      </c>
      <c r="H700" s="20">
        <v>9889</v>
      </c>
    </row>
    <row r="701" spans="1:8" x14ac:dyDescent="0.35">
      <c r="A701" t="s">
        <v>1939</v>
      </c>
      <c r="B701" t="s">
        <v>1940</v>
      </c>
      <c r="C701" s="20">
        <v>7865</v>
      </c>
      <c r="D701" s="20">
        <v>0</v>
      </c>
      <c r="E701" s="20">
        <v>7865</v>
      </c>
      <c r="F701" s="20">
        <v>9313</v>
      </c>
      <c r="G701" s="20">
        <v>0</v>
      </c>
      <c r="H701" s="20">
        <v>9313</v>
      </c>
    </row>
    <row r="702" spans="1:8" x14ac:dyDescent="0.35">
      <c r="A702" t="s">
        <v>1931</v>
      </c>
      <c r="B702" t="s">
        <v>1932</v>
      </c>
      <c r="C702" s="20">
        <v>13290</v>
      </c>
      <c r="D702" s="20">
        <v>0</v>
      </c>
      <c r="E702" s="20">
        <v>13290</v>
      </c>
      <c r="F702" s="20">
        <v>14916</v>
      </c>
      <c r="G702" s="20">
        <v>0</v>
      </c>
      <c r="H702" s="20">
        <v>14916</v>
      </c>
    </row>
    <row r="703" spans="1:8" x14ac:dyDescent="0.35">
      <c r="A703" t="s">
        <v>1929</v>
      </c>
      <c r="B703" t="s">
        <v>1930</v>
      </c>
      <c r="C703" s="20">
        <v>4177</v>
      </c>
      <c r="D703" s="20">
        <v>0</v>
      </c>
      <c r="E703" s="20">
        <v>4177</v>
      </c>
      <c r="F703" s="20">
        <v>5687</v>
      </c>
      <c r="G703" s="20">
        <v>0</v>
      </c>
      <c r="H703" s="20">
        <v>5687</v>
      </c>
    </row>
    <row r="704" spans="1:8" x14ac:dyDescent="0.35">
      <c r="A704" t="s">
        <v>1990</v>
      </c>
      <c r="B704" t="s">
        <v>1991</v>
      </c>
      <c r="C704" s="20">
        <v>16110</v>
      </c>
      <c r="D704" s="20">
        <v>0</v>
      </c>
      <c r="E704" s="20">
        <v>16110</v>
      </c>
      <c r="F704" s="20">
        <v>19420</v>
      </c>
      <c r="G704" s="20">
        <v>0</v>
      </c>
      <c r="H704" s="20">
        <v>19420</v>
      </c>
    </row>
    <row r="705" spans="1:8" x14ac:dyDescent="0.35">
      <c r="A705" t="s">
        <v>1585</v>
      </c>
      <c r="B705" t="s">
        <v>1586</v>
      </c>
      <c r="C705" s="20">
        <v>4317</v>
      </c>
      <c r="D705" s="20">
        <v>0</v>
      </c>
      <c r="E705" s="20">
        <v>4317</v>
      </c>
      <c r="F705" s="20">
        <v>4381</v>
      </c>
      <c r="G705" s="20">
        <v>0</v>
      </c>
      <c r="H705" s="20">
        <v>4381</v>
      </c>
    </row>
    <row r="706" spans="1:8" x14ac:dyDescent="0.35">
      <c r="A706" t="s">
        <v>1421</v>
      </c>
      <c r="B706" t="s">
        <v>1422</v>
      </c>
      <c r="C706" s="20">
        <v>561</v>
      </c>
      <c r="D706" s="20">
        <v>0</v>
      </c>
      <c r="E706" s="20">
        <v>561</v>
      </c>
      <c r="F706" s="20">
        <v>593</v>
      </c>
      <c r="G706" s="20">
        <v>0</v>
      </c>
      <c r="H706" s="20">
        <v>593</v>
      </c>
    </row>
    <row r="707" spans="1:8" x14ac:dyDescent="0.35">
      <c r="A707" t="s">
        <v>1019</v>
      </c>
      <c r="B707" t="s">
        <v>1020</v>
      </c>
      <c r="C707" s="20">
        <v>1020</v>
      </c>
      <c r="D707" s="20">
        <v>0</v>
      </c>
      <c r="E707" s="20">
        <v>1020</v>
      </c>
      <c r="F707" s="20">
        <v>1026</v>
      </c>
      <c r="G707" s="20">
        <v>0</v>
      </c>
      <c r="H707" s="20">
        <v>1026</v>
      </c>
    </row>
    <row r="708" spans="1:8" x14ac:dyDescent="0.35">
      <c r="A708" t="s">
        <v>983</v>
      </c>
      <c r="B708" t="s">
        <v>984</v>
      </c>
      <c r="C708" s="20">
        <v>872</v>
      </c>
      <c r="D708" s="20">
        <v>0</v>
      </c>
      <c r="E708" s="20">
        <v>872</v>
      </c>
      <c r="F708" s="20">
        <v>853</v>
      </c>
      <c r="G708" s="20">
        <v>0</v>
      </c>
      <c r="H708" s="20">
        <v>853</v>
      </c>
    </row>
    <row r="709" spans="1:8" x14ac:dyDescent="0.35">
      <c r="A709" t="s">
        <v>1307</v>
      </c>
      <c r="B709" t="s">
        <v>1308</v>
      </c>
      <c r="C709" s="20">
        <v>150</v>
      </c>
      <c r="D709" s="20">
        <v>0</v>
      </c>
      <c r="E709" s="20">
        <v>150</v>
      </c>
      <c r="F709" s="20">
        <v>179</v>
      </c>
      <c r="G709" s="20">
        <v>0</v>
      </c>
      <c r="H709" s="20">
        <v>179</v>
      </c>
    </row>
    <row r="710" spans="1:8" x14ac:dyDescent="0.35">
      <c r="A710" t="s">
        <v>821</v>
      </c>
      <c r="B710" t="s">
        <v>822</v>
      </c>
      <c r="C710" s="20">
        <v>384</v>
      </c>
      <c r="D710" s="20">
        <v>0</v>
      </c>
      <c r="E710" s="20">
        <v>384</v>
      </c>
      <c r="F710" s="20">
        <v>365</v>
      </c>
      <c r="G710" s="20">
        <v>0</v>
      </c>
      <c r="H710" s="20">
        <v>365</v>
      </c>
    </row>
    <row r="711" spans="1:8" x14ac:dyDescent="0.35">
      <c r="A711" t="s">
        <v>1157</v>
      </c>
      <c r="B711" t="s">
        <v>1158</v>
      </c>
      <c r="C711" s="20">
        <v>562</v>
      </c>
      <c r="D711" s="20">
        <v>0</v>
      </c>
      <c r="E711" s="20">
        <v>562</v>
      </c>
      <c r="F711" s="20">
        <v>558</v>
      </c>
      <c r="G711" s="20">
        <v>0</v>
      </c>
      <c r="H711" s="20">
        <v>558</v>
      </c>
    </row>
    <row r="712" spans="1:8" x14ac:dyDescent="0.35">
      <c r="A712" t="s">
        <v>1382</v>
      </c>
      <c r="B712" t="s">
        <v>1383</v>
      </c>
      <c r="C712" s="20">
        <v>732</v>
      </c>
      <c r="D712" s="20">
        <v>0</v>
      </c>
      <c r="E712" s="20">
        <v>732</v>
      </c>
      <c r="F712" s="20">
        <v>736</v>
      </c>
      <c r="G712" s="20">
        <v>0</v>
      </c>
      <c r="H712" s="20">
        <v>736</v>
      </c>
    </row>
    <row r="713" spans="1:8" x14ac:dyDescent="0.35">
      <c r="A713" t="s">
        <v>177</v>
      </c>
      <c r="B713" t="s">
        <v>178</v>
      </c>
      <c r="C713" s="20">
        <v>6213</v>
      </c>
      <c r="D713" s="20">
        <v>0</v>
      </c>
      <c r="E713" s="20">
        <v>6213</v>
      </c>
      <c r="F713" s="20">
        <v>5766</v>
      </c>
      <c r="G713" s="20">
        <v>0</v>
      </c>
      <c r="H713" s="20">
        <v>5766</v>
      </c>
    </row>
    <row r="714" spans="1:8" x14ac:dyDescent="0.35">
      <c r="A714" t="s">
        <v>1680</v>
      </c>
      <c r="B714" t="s">
        <v>1681</v>
      </c>
      <c r="C714" s="20">
        <v>794</v>
      </c>
      <c r="D714" s="20">
        <v>0</v>
      </c>
      <c r="E714" s="20">
        <v>794</v>
      </c>
      <c r="F714" s="20">
        <v>885</v>
      </c>
      <c r="G714" s="20">
        <v>0</v>
      </c>
      <c r="H714" s="20">
        <v>885</v>
      </c>
    </row>
    <row r="715" spans="1:8" x14ac:dyDescent="0.35">
      <c r="A715" t="s">
        <v>527</v>
      </c>
      <c r="B715" t="s">
        <v>528</v>
      </c>
      <c r="C715" s="20">
        <v>1176</v>
      </c>
      <c r="D715" s="20">
        <v>0</v>
      </c>
      <c r="E715" s="20">
        <v>1176</v>
      </c>
      <c r="F715" s="20">
        <v>1096</v>
      </c>
      <c r="G715" s="20">
        <v>0</v>
      </c>
      <c r="H715" s="20">
        <v>1096</v>
      </c>
    </row>
    <row r="716" spans="1:8" x14ac:dyDescent="0.35">
      <c r="A716" t="s">
        <v>495</v>
      </c>
      <c r="B716" t="s">
        <v>496</v>
      </c>
      <c r="C716" s="20">
        <v>371</v>
      </c>
      <c r="D716" s="20">
        <v>0</v>
      </c>
      <c r="E716" s="20">
        <v>371</v>
      </c>
      <c r="F716" s="20">
        <v>313</v>
      </c>
      <c r="G716" s="20">
        <v>0</v>
      </c>
      <c r="H716" s="20">
        <v>313</v>
      </c>
    </row>
    <row r="717" spans="1:8" x14ac:dyDescent="0.35">
      <c r="A717" t="s">
        <v>733</v>
      </c>
      <c r="B717" t="s">
        <v>734</v>
      </c>
      <c r="C717" s="20">
        <v>460</v>
      </c>
      <c r="D717" s="20">
        <v>0</v>
      </c>
      <c r="E717" s="20">
        <v>460</v>
      </c>
      <c r="F717" s="20">
        <v>424</v>
      </c>
      <c r="G717" s="20">
        <v>0</v>
      </c>
      <c r="H717" s="20">
        <v>424</v>
      </c>
    </row>
    <row r="718" spans="1:8" x14ac:dyDescent="0.35">
      <c r="A718" t="s">
        <v>1190</v>
      </c>
      <c r="B718" t="s">
        <v>1191</v>
      </c>
      <c r="C718" s="20">
        <v>942</v>
      </c>
      <c r="D718" s="20">
        <v>0</v>
      </c>
      <c r="E718" s="20">
        <v>942</v>
      </c>
      <c r="F718" s="20">
        <v>935</v>
      </c>
      <c r="G718" s="20">
        <v>0</v>
      </c>
      <c r="H718" s="20">
        <v>935</v>
      </c>
    </row>
    <row r="719" spans="1:8" x14ac:dyDescent="0.35">
      <c r="A719" t="s">
        <v>1090</v>
      </c>
      <c r="B719" t="s">
        <v>1091</v>
      </c>
      <c r="C719" s="20">
        <v>6047</v>
      </c>
      <c r="D719" s="20">
        <v>0</v>
      </c>
      <c r="E719" s="20">
        <v>6047</v>
      </c>
      <c r="F719" s="20">
        <v>5998</v>
      </c>
      <c r="G719" s="20">
        <v>0</v>
      </c>
      <c r="H719" s="20">
        <v>5998</v>
      </c>
    </row>
    <row r="720" spans="1:8" x14ac:dyDescent="0.35">
      <c r="A720" t="s">
        <v>1669</v>
      </c>
      <c r="B720" t="s">
        <v>1406</v>
      </c>
      <c r="C720" s="20">
        <v>563</v>
      </c>
      <c r="D720" s="20">
        <v>0</v>
      </c>
      <c r="E720" s="20">
        <v>563</v>
      </c>
      <c r="F720" s="20">
        <v>628</v>
      </c>
      <c r="G720" s="20">
        <v>0</v>
      </c>
      <c r="H720" s="20">
        <v>628</v>
      </c>
    </row>
    <row r="721" spans="1:8" x14ac:dyDescent="0.35">
      <c r="A721" t="s">
        <v>1407</v>
      </c>
      <c r="B721" t="s">
        <v>1408</v>
      </c>
      <c r="C721" s="20">
        <v>430</v>
      </c>
      <c r="D721" s="20">
        <v>0</v>
      </c>
      <c r="E721" s="20">
        <v>430</v>
      </c>
      <c r="F721" s="20">
        <v>462</v>
      </c>
      <c r="G721" s="20">
        <v>0</v>
      </c>
      <c r="H721" s="20">
        <v>462</v>
      </c>
    </row>
    <row r="722" spans="1:8" x14ac:dyDescent="0.35">
      <c r="A722" t="s">
        <v>1557</v>
      </c>
      <c r="B722" t="s">
        <v>1558</v>
      </c>
      <c r="C722" s="20">
        <v>562</v>
      </c>
      <c r="D722" s="20">
        <v>0</v>
      </c>
      <c r="E722" s="20">
        <v>562</v>
      </c>
      <c r="F722" s="20">
        <v>657</v>
      </c>
      <c r="G722" s="20">
        <v>0</v>
      </c>
      <c r="H722" s="20">
        <v>657</v>
      </c>
    </row>
    <row r="723" spans="1:8" x14ac:dyDescent="0.35">
      <c r="A723" t="s">
        <v>1649</v>
      </c>
      <c r="B723" t="s">
        <v>1650</v>
      </c>
      <c r="C723" s="20">
        <v>767</v>
      </c>
      <c r="D723" s="20">
        <v>0</v>
      </c>
      <c r="E723" s="20">
        <v>767</v>
      </c>
      <c r="F723" s="20">
        <v>838</v>
      </c>
      <c r="G723" s="20">
        <v>0</v>
      </c>
      <c r="H723" s="20">
        <v>838</v>
      </c>
    </row>
    <row r="724" spans="1:8" x14ac:dyDescent="0.35">
      <c r="A724" t="s">
        <v>1750</v>
      </c>
      <c r="B724" t="s">
        <v>1751</v>
      </c>
      <c r="C724" s="20">
        <v>947</v>
      </c>
      <c r="D724" s="20">
        <v>0</v>
      </c>
      <c r="E724" s="20">
        <v>947</v>
      </c>
      <c r="F724" s="20">
        <v>1105</v>
      </c>
      <c r="G724" s="20">
        <v>0</v>
      </c>
      <c r="H724" s="20">
        <v>1105</v>
      </c>
    </row>
    <row r="725" spans="1:8" x14ac:dyDescent="0.35">
      <c r="A725" t="s">
        <v>877</v>
      </c>
      <c r="B725" t="s">
        <v>878</v>
      </c>
      <c r="C725" s="20">
        <v>253</v>
      </c>
      <c r="D725" s="20">
        <v>0</v>
      </c>
      <c r="E725" s="20">
        <v>253</v>
      </c>
      <c r="F725" s="20">
        <v>252</v>
      </c>
      <c r="G725" s="20">
        <v>0</v>
      </c>
      <c r="H725" s="20">
        <v>252</v>
      </c>
    </row>
    <row r="726" spans="1:8" x14ac:dyDescent="0.35">
      <c r="A726" t="s">
        <v>469</v>
      </c>
      <c r="B726" t="s">
        <v>470</v>
      </c>
      <c r="C726" s="20">
        <v>1047</v>
      </c>
      <c r="D726" s="20">
        <v>0</v>
      </c>
      <c r="E726" s="20">
        <v>1047</v>
      </c>
      <c r="F726" s="20">
        <v>934</v>
      </c>
      <c r="G726" s="20">
        <v>0</v>
      </c>
      <c r="H726" s="20">
        <v>934</v>
      </c>
    </row>
    <row r="727" spans="1:8" x14ac:dyDescent="0.35">
      <c r="A727" t="s">
        <v>985</v>
      </c>
      <c r="B727" t="s">
        <v>986</v>
      </c>
      <c r="C727" s="20">
        <v>540</v>
      </c>
      <c r="D727" s="20">
        <v>0</v>
      </c>
      <c r="E727" s="20">
        <v>540</v>
      </c>
      <c r="F727" s="20">
        <v>564</v>
      </c>
      <c r="G727" s="20">
        <v>0</v>
      </c>
      <c r="H727" s="20">
        <v>564</v>
      </c>
    </row>
    <row r="728" spans="1:8" x14ac:dyDescent="0.35">
      <c r="A728" t="s">
        <v>561</v>
      </c>
      <c r="B728" t="s">
        <v>562</v>
      </c>
      <c r="C728" s="20">
        <v>642</v>
      </c>
      <c r="D728" s="20">
        <v>0</v>
      </c>
      <c r="E728" s="20">
        <v>642</v>
      </c>
      <c r="F728" s="20">
        <v>12256</v>
      </c>
      <c r="G728" s="20">
        <v>11686</v>
      </c>
      <c r="H728" s="20">
        <v>570</v>
      </c>
    </row>
    <row r="729" spans="1:8" x14ac:dyDescent="0.35">
      <c r="A729" t="s">
        <v>223</v>
      </c>
      <c r="B729" t="s">
        <v>224</v>
      </c>
      <c r="C729" s="20">
        <v>2138</v>
      </c>
      <c r="D729" s="20">
        <v>0</v>
      </c>
      <c r="E729" s="20">
        <v>2138</v>
      </c>
      <c r="F729" s="20">
        <v>1806</v>
      </c>
      <c r="G729" s="20">
        <v>0</v>
      </c>
      <c r="H729" s="20">
        <v>1806</v>
      </c>
    </row>
    <row r="730" spans="1:8" x14ac:dyDescent="0.35">
      <c r="A730" t="s">
        <v>1409</v>
      </c>
      <c r="B730" t="s">
        <v>1410</v>
      </c>
      <c r="C730" s="20">
        <v>164</v>
      </c>
      <c r="D730" s="20">
        <v>0</v>
      </c>
      <c r="E730" s="20">
        <v>164</v>
      </c>
      <c r="F730" s="20">
        <v>186</v>
      </c>
      <c r="G730" s="20">
        <v>0</v>
      </c>
      <c r="H730" s="20">
        <v>186</v>
      </c>
    </row>
    <row r="731" spans="1:8" x14ac:dyDescent="0.35">
      <c r="A731" t="s">
        <v>817</v>
      </c>
      <c r="B731" t="s">
        <v>818</v>
      </c>
      <c r="C731" s="20">
        <v>238</v>
      </c>
      <c r="D731" s="20">
        <v>0</v>
      </c>
      <c r="E731" s="20">
        <v>238</v>
      </c>
      <c r="F731" s="20">
        <v>207</v>
      </c>
      <c r="G731" s="20">
        <v>0</v>
      </c>
      <c r="H731" s="20">
        <v>207</v>
      </c>
    </row>
    <row r="732" spans="1:8" x14ac:dyDescent="0.35">
      <c r="A732" t="s">
        <v>1565</v>
      </c>
      <c r="B732" t="s">
        <v>1566</v>
      </c>
      <c r="C732" s="20">
        <v>385</v>
      </c>
      <c r="D732" s="20">
        <v>0</v>
      </c>
      <c r="E732" s="20">
        <v>385</v>
      </c>
      <c r="F732" s="20">
        <v>421</v>
      </c>
      <c r="G732" s="20">
        <v>0</v>
      </c>
      <c r="H732" s="20">
        <v>421</v>
      </c>
    </row>
    <row r="733" spans="1:8" x14ac:dyDescent="0.35">
      <c r="A733" t="s">
        <v>637</v>
      </c>
      <c r="B733" t="s">
        <v>638</v>
      </c>
      <c r="C733" s="20">
        <v>1602</v>
      </c>
      <c r="D733" s="20">
        <v>0</v>
      </c>
      <c r="E733" s="20">
        <v>1602</v>
      </c>
      <c r="F733" s="20">
        <v>1463</v>
      </c>
      <c r="G733" s="20">
        <v>0</v>
      </c>
      <c r="H733" s="20">
        <v>1463</v>
      </c>
    </row>
    <row r="734" spans="1:8" x14ac:dyDescent="0.35">
      <c r="A734" t="s">
        <v>243</v>
      </c>
      <c r="B734" t="s">
        <v>244</v>
      </c>
      <c r="C734" s="20">
        <v>4090</v>
      </c>
      <c r="D734" s="20">
        <v>0</v>
      </c>
      <c r="E734" s="20">
        <v>4090</v>
      </c>
      <c r="F734" s="20">
        <v>3745</v>
      </c>
      <c r="G734" s="20">
        <v>0</v>
      </c>
      <c r="H734" s="20">
        <v>3745</v>
      </c>
    </row>
    <row r="735" spans="1:8" x14ac:dyDescent="0.35">
      <c r="A735" t="s">
        <v>37</v>
      </c>
      <c r="B735" t="s">
        <v>38</v>
      </c>
      <c r="C735" s="20">
        <v>36618</v>
      </c>
      <c r="D735" s="20">
        <v>0</v>
      </c>
      <c r="E735" s="20">
        <v>36618</v>
      </c>
      <c r="F735" s="20">
        <v>33103</v>
      </c>
      <c r="G735" s="20">
        <v>0</v>
      </c>
      <c r="H735" s="20">
        <v>33103</v>
      </c>
    </row>
    <row r="736" spans="1:8" x14ac:dyDescent="0.35">
      <c r="A736" t="s">
        <v>1619</v>
      </c>
      <c r="B736" t="s">
        <v>1620</v>
      </c>
      <c r="C736" s="20">
        <v>303</v>
      </c>
      <c r="D736" s="20">
        <v>0</v>
      </c>
      <c r="E736" s="20">
        <v>303</v>
      </c>
      <c r="F736" s="20">
        <v>398</v>
      </c>
      <c r="G736" s="20">
        <v>0</v>
      </c>
      <c r="H736" s="20">
        <v>398</v>
      </c>
    </row>
    <row r="737" spans="1:8" x14ac:dyDescent="0.35">
      <c r="A737" t="s">
        <v>1881</v>
      </c>
      <c r="B737" t="s">
        <v>1882</v>
      </c>
      <c r="C737" s="20">
        <v>1201</v>
      </c>
      <c r="D737" s="20">
        <v>0</v>
      </c>
      <c r="E737" s="20">
        <v>1201</v>
      </c>
      <c r="F737" s="20">
        <v>1808</v>
      </c>
      <c r="G737" s="20">
        <v>0</v>
      </c>
      <c r="H737" s="20">
        <v>1808</v>
      </c>
    </row>
    <row r="738" spans="1:8" x14ac:dyDescent="0.35">
      <c r="A738" t="s">
        <v>1591</v>
      </c>
      <c r="B738" t="s">
        <v>1592</v>
      </c>
      <c r="C738" s="20">
        <v>508</v>
      </c>
      <c r="D738" s="20">
        <v>0</v>
      </c>
      <c r="E738" s="20">
        <v>508</v>
      </c>
      <c r="F738" s="20">
        <v>585</v>
      </c>
      <c r="G738" s="20">
        <v>0</v>
      </c>
      <c r="H738" s="20">
        <v>585</v>
      </c>
    </row>
    <row r="739" spans="1:8" x14ac:dyDescent="0.35">
      <c r="A739" t="s">
        <v>333</v>
      </c>
      <c r="B739" t="s">
        <v>334</v>
      </c>
      <c r="C739" s="20">
        <v>2760</v>
      </c>
      <c r="D739" s="20">
        <v>0</v>
      </c>
      <c r="E739" s="20">
        <v>2760</v>
      </c>
      <c r="F739" s="20">
        <v>2570</v>
      </c>
      <c r="G739" s="20">
        <v>0</v>
      </c>
      <c r="H739" s="20">
        <v>2570</v>
      </c>
    </row>
    <row r="740" spans="1:8" x14ac:dyDescent="0.35">
      <c r="A740" t="s">
        <v>263</v>
      </c>
      <c r="B740" t="s">
        <v>264</v>
      </c>
      <c r="C740" s="20">
        <v>3926</v>
      </c>
      <c r="D740" s="20">
        <v>0</v>
      </c>
      <c r="E740" s="20">
        <v>3926</v>
      </c>
      <c r="F740" s="20">
        <v>3671</v>
      </c>
      <c r="G740" s="20">
        <v>0</v>
      </c>
      <c r="H740" s="20">
        <v>3671</v>
      </c>
    </row>
    <row r="741" spans="1:8" x14ac:dyDescent="0.35">
      <c r="A741" t="s">
        <v>413</v>
      </c>
      <c r="B741" t="s">
        <v>414</v>
      </c>
      <c r="C741" s="20">
        <v>893</v>
      </c>
      <c r="D741" s="20">
        <v>0</v>
      </c>
      <c r="E741" s="20">
        <v>893</v>
      </c>
      <c r="F741" s="20">
        <v>744</v>
      </c>
      <c r="G741" s="20">
        <v>0</v>
      </c>
      <c r="H741" s="20">
        <v>744</v>
      </c>
    </row>
    <row r="742" spans="1:8" x14ac:dyDescent="0.35">
      <c r="A742" t="s">
        <v>411</v>
      </c>
      <c r="B742" t="s">
        <v>412</v>
      </c>
      <c r="C742" s="20">
        <v>5777</v>
      </c>
      <c r="D742" s="20">
        <v>0</v>
      </c>
      <c r="E742" s="20">
        <v>5777</v>
      </c>
      <c r="F742" s="20">
        <v>5559</v>
      </c>
      <c r="G742" s="20">
        <v>0</v>
      </c>
      <c r="H742" s="20">
        <v>5559</v>
      </c>
    </row>
    <row r="743" spans="1:8" x14ac:dyDescent="0.35">
      <c r="A743" t="s">
        <v>237</v>
      </c>
      <c r="B743" t="s">
        <v>238</v>
      </c>
      <c r="C743" s="20">
        <v>2080</v>
      </c>
      <c r="D743" s="20">
        <v>0</v>
      </c>
      <c r="E743" s="20">
        <v>2080</v>
      </c>
      <c r="F743" s="20">
        <v>1778</v>
      </c>
      <c r="G743" s="20">
        <v>0</v>
      </c>
      <c r="H743" s="20">
        <v>1778</v>
      </c>
    </row>
    <row r="744" spans="1:8" x14ac:dyDescent="0.35">
      <c r="A744" t="s">
        <v>187</v>
      </c>
      <c r="B744" t="s">
        <v>188</v>
      </c>
      <c r="C744" s="20">
        <v>2213</v>
      </c>
      <c r="D744" s="20">
        <v>0</v>
      </c>
      <c r="E744" s="20">
        <v>2213</v>
      </c>
      <c r="F744" s="20">
        <v>1802</v>
      </c>
      <c r="G744" s="20">
        <v>0</v>
      </c>
      <c r="H744" s="20">
        <v>1802</v>
      </c>
    </row>
    <row r="745" spans="1:8" x14ac:dyDescent="0.35">
      <c r="A745" t="s">
        <v>369</v>
      </c>
      <c r="B745" t="s">
        <v>370</v>
      </c>
      <c r="C745" s="20">
        <v>312</v>
      </c>
      <c r="D745" s="20">
        <v>0</v>
      </c>
      <c r="E745" s="20">
        <v>312</v>
      </c>
      <c r="F745" s="20">
        <v>148</v>
      </c>
      <c r="G745" s="20">
        <v>0</v>
      </c>
      <c r="H745" s="20">
        <v>148</v>
      </c>
    </row>
    <row r="746" spans="1:8" x14ac:dyDescent="0.35">
      <c r="A746" t="s">
        <v>757</v>
      </c>
      <c r="B746" t="s">
        <v>758</v>
      </c>
      <c r="C746" s="20">
        <v>383</v>
      </c>
      <c r="D746" s="20">
        <v>0</v>
      </c>
      <c r="E746" s="20">
        <v>383</v>
      </c>
      <c r="F746" s="20">
        <v>340</v>
      </c>
      <c r="G746" s="20">
        <v>0</v>
      </c>
      <c r="H746" s="20">
        <v>340</v>
      </c>
    </row>
    <row r="747" spans="1:8" x14ac:dyDescent="0.35">
      <c r="A747" t="s">
        <v>1350</v>
      </c>
      <c r="B747" t="s">
        <v>1351</v>
      </c>
      <c r="C747" s="20">
        <v>128</v>
      </c>
      <c r="D747" s="20">
        <v>0</v>
      </c>
      <c r="E747" s="20">
        <v>128</v>
      </c>
      <c r="F747" s="20">
        <v>141</v>
      </c>
      <c r="G747" s="20">
        <v>0</v>
      </c>
      <c r="H747" s="20">
        <v>141</v>
      </c>
    </row>
    <row r="748" spans="1:8" x14ac:dyDescent="0.35">
      <c r="A748" t="s">
        <v>1433</v>
      </c>
      <c r="B748" t="s">
        <v>1434</v>
      </c>
      <c r="C748" s="20">
        <v>183</v>
      </c>
      <c r="D748" s="20">
        <v>0</v>
      </c>
      <c r="E748" s="20">
        <v>183</v>
      </c>
      <c r="F748" s="20">
        <v>215</v>
      </c>
      <c r="G748" s="20">
        <v>0</v>
      </c>
      <c r="H748" s="20">
        <v>215</v>
      </c>
    </row>
    <row r="749" spans="1:8" x14ac:dyDescent="0.35">
      <c r="A749" t="s">
        <v>1639</v>
      </c>
      <c r="B749" t="s">
        <v>1640</v>
      </c>
      <c r="C749" s="20">
        <v>3072</v>
      </c>
      <c r="D749" s="20">
        <v>0</v>
      </c>
      <c r="E749" s="20">
        <v>3072</v>
      </c>
      <c r="F749" s="20">
        <v>3157</v>
      </c>
      <c r="G749" s="20">
        <v>0</v>
      </c>
      <c r="H749" s="20">
        <v>3157</v>
      </c>
    </row>
    <row r="750" spans="1:8" x14ac:dyDescent="0.35">
      <c r="A750" t="s">
        <v>593</v>
      </c>
      <c r="B750" t="s">
        <v>594</v>
      </c>
      <c r="C750" s="20">
        <v>1822</v>
      </c>
      <c r="D750" s="20">
        <v>0</v>
      </c>
      <c r="E750" s="20">
        <v>1822</v>
      </c>
      <c r="F750" s="20">
        <v>1781</v>
      </c>
      <c r="G750" s="20">
        <v>0</v>
      </c>
      <c r="H750" s="20">
        <v>1781</v>
      </c>
    </row>
    <row r="751" spans="1:8" x14ac:dyDescent="0.35">
      <c r="A751" t="s">
        <v>1692</v>
      </c>
      <c r="B751" t="s">
        <v>1693</v>
      </c>
      <c r="C751" s="20">
        <v>2523</v>
      </c>
      <c r="D751" s="20">
        <v>0</v>
      </c>
      <c r="E751" s="20">
        <v>2523</v>
      </c>
      <c r="F751" s="20">
        <v>2592</v>
      </c>
      <c r="G751" s="20">
        <v>0</v>
      </c>
      <c r="H751" s="20">
        <v>2592</v>
      </c>
    </row>
    <row r="752" spans="1:8" x14ac:dyDescent="0.35">
      <c r="A752" t="s">
        <v>205</v>
      </c>
      <c r="B752" t="s">
        <v>206</v>
      </c>
      <c r="C752" s="20">
        <v>4391</v>
      </c>
      <c r="D752" s="20">
        <v>0</v>
      </c>
      <c r="E752" s="20">
        <v>4391</v>
      </c>
      <c r="F752" s="20">
        <v>4165</v>
      </c>
      <c r="G752" s="20">
        <v>0</v>
      </c>
      <c r="H752" s="20">
        <v>4165</v>
      </c>
    </row>
    <row r="753" spans="1:8" x14ac:dyDescent="0.35">
      <c r="A753" t="s">
        <v>1716</v>
      </c>
      <c r="B753" t="s">
        <v>1717</v>
      </c>
      <c r="C753" s="20">
        <v>3217</v>
      </c>
      <c r="D753" s="20">
        <v>0</v>
      </c>
      <c r="E753" s="20">
        <v>3217</v>
      </c>
      <c r="F753" s="20">
        <v>3320</v>
      </c>
      <c r="G753" s="20">
        <v>0</v>
      </c>
      <c r="H753" s="20">
        <v>3320</v>
      </c>
    </row>
    <row r="754" spans="1:8" x14ac:dyDescent="0.35">
      <c r="A754" t="s">
        <v>1427</v>
      </c>
      <c r="B754" t="s">
        <v>1428</v>
      </c>
      <c r="C754" s="20">
        <v>216</v>
      </c>
      <c r="D754" s="20">
        <v>0</v>
      </c>
      <c r="E754" s="20">
        <v>216</v>
      </c>
      <c r="F754" s="20">
        <v>227</v>
      </c>
      <c r="G754" s="20">
        <v>0</v>
      </c>
      <c r="H754" s="20">
        <v>227</v>
      </c>
    </row>
    <row r="755" spans="1:8" x14ac:dyDescent="0.35">
      <c r="A755" t="s">
        <v>1059</v>
      </c>
      <c r="B755" t="s">
        <v>1060</v>
      </c>
      <c r="C755" s="20">
        <v>350</v>
      </c>
      <c r="D755" s="20">
        <v>0</v>
      </c>
      <c r="E755" s="20">
        <v>350</v>
      </c>
      <c r="F755" s="20">
        <v>339</v>
      </c>
      <c r="G755" s="20">
        <v>0</v>
      </c>
      <c r="H755" s="20">
        <v>339</v>
      </c>
    </row>
    <row r="756" spans="1:8" x14ac:dyDescent="0.35">
      <c r="A756" t="s">
        <v>1340</v>
      </c>
      <c r="B756" t="s">
        <v>1341</v>
      </c>
      <c r="C756" s="20">
        <v>3237</v>
      </c>
      <c r="D756" s="20">
        <v>0</v>
      </c>
      <c r="E756" s="20">
        <v>3237</v>
      </c>
      <c r="F756" s="20">
        <v>3303</v>
      </c>
      <c r="G756" s="20">
        <v>0</v>
      </c>
      <c r="H756" s="20">
        <v>3303</v>
      </c>
    </row>
    <row r="757" spans="1:8" x14ac:dyDescent="0.35">
      <c r="A757" t="s">
        <v>1674</v>
      </c>
      <c r="B757" t="s">
        <v>1675</v>
      </c>
      <c r="C757" s="20">
        <v>487</v>
      </c>
      <c r="D757" s="20">
        <v>0</v>
      </c>
      <c r="E757" s="20">
        <v>487</v>
      </c>
      <c r="F757" s="20">
        <v>582</v>
      </c>
      <c r="G757" s="20">
        <v>0</v>
      </c>
      <c r="H757" s="20">
        <v>582</v>
      </c>
    </row>
    <row r="758" spans="1:8" x14ac:dyDescent="0.35">
      <c r="A758" t="s">
        <v>1192</v>
      </c>
      <c r="B758" t="s">
        <v>1193</v>
      </c>
      <c r="C758" s="20">
        <v>161</v>
      </c>
      <c r="D758" s="20">
        <v>0</v>
      </c>
      <c r="E758" s="20">
        <v>161</v>
      </c>
      <c r="F758" s="20">
        <v>172</v>
      </c>
      <c r="G758" s="20">
        <v>0</v>
      </c>
      <c r="H758" s="20">
        <v>172</v>
      </c>
    </row>
    <row r="759" spans="1:8" x14ac:dyDescent="0.35">
      <c r="A759" t="s">
        <v>1131</v>
      </c>
      <c r="B759" t="s">
        <v>1132</v>
      </c>
      <c r="C759" s="20">
        <v>102</v>
      </c>
      <c r="D759" s="20">
        <v>0</v>
      </c>
      <c r="E759" s="20">
        <v>102</v>
      </c>
      <c r="F759" s="20">
        <v>94</v>
      </c>
      <c r="G759" s="20">
        <v>0</v>
      </c>
      <c r="H759" s="20">
        <v>94</v>
      </c>
    </row>
    <row r="760" spans="1:8" x14ac:dyDescent="0.35">
      <c r="A760" t="s">
        <v>971</v>
      </c>
      <c r="B760" t="s">
        <v>972</v>
      </c>
      <c r="C760" s="20">
        <v>685</v>
      </c>
      <c r="D760" s="20">
        <v>0</v>
      </c>
      <c r="E760" s="20">
        <v>685</v>
      </c>
      <c r="F760" s="20">
        <v>684</v>
      </c>
      <c r="G760" s="20">
        <v>0</v>
      </c>
      <c r="H760" s="20">
        <v>684</v>
      </c>
    </row>
    <row r="761" spans="1:8" x14ac:dyDescent="0.35">
      <c r="A761" t="s">
        <v>581</v>
      </c>
      <c r="B761" t="s">
        <v>582</v>
      </c>
      <c r="C761" s="20">
        <v>2702</v>
      </c>
      <c r="D761" s="20">
        <v>0</v>
      </c>
      <c r="E761" s="20">
        <v>2702</v>
      </c>
      <c r="F761" s="20">
        <v>2637</v>
      </c>
      <c r="G761" s="20">
        <v>0</v>
      </c>
      <c r="H761" s="20">
        <v>2637</v>
      </c>
    </row>
    <row r="762" spans="1:8" x14ac:dyDescent="0.35">
      <c r="A762" t="s">
        <v>1221</v>
      </c>
      <c r="B762" t="s">
        <v>1222</v>
      </c>
      <c r="C762" s="20">
        <v>490</v>
      </c>
      <c r="D762" s="20">
        <v>0</v>
      </c>
      <c r="E762" s="20">
        <v>490</v>
      </c>
      <c r="F762" s="20">
        <v>476</v>
      </c>
      <c r="G762" s="20">
        <v>0</v>
      </c>
      <c r="H762" s="20">
        <v>476</v>
      </c>
    </row>
    <row r="763" spans="1:8" x14ac:dyDescent="0.35">
      <c r="A763" t="s">
        <v>1784</v>
      </c>
      <c r="B763" t="s">
        <v>1785</v>
      </c>
      <c r="C763" s="20">
        <v>540</v>
      </c>
      <c r="D763" s="20">
        <v>0</v>
      </c>
      <c r="E763" s="20">
        <v>540</v>
      </c>
      <c r="F763" s="20">
        <v>797</v>
      </c>
      <c r="G763" s="20">
        <v>0</v>
      </c>
      <c r="H763" s="20">
        <v>797</v>
      </c>
    </row>
    <row r="764" spans="1:8" x14ac:dyDescent="0.35">
      <c r="A764" t="s">
        <v>1885</v>
      </c>
      <c r="B764" t="s">
        <v>1886</v>
      </c>
      <c r="C764" s="20">
        <v>3584</v>
      </c>
      <c r="D764" s="20">
        <v>0</v>
      </c>
      <c r="E764" s="20">
        <v>3584</v>
      </c>
      <c r="F764" s="20">
        <v>4188</v>
      </c>
      <c r="G764" s="20">
        <v>0</v>
      </c>
      <c r="H764" s="20">
        <v>4188</v>
      </c>
    </row>
    <row r="765" spans="1:8" x14ac:dyDescent="0.35">
      <c r="A765" t="s">
        <v>657</v>
      </c>
      <c r="B765" t="s">
        <v>658</v>
      </c>
      <c r="C765" s="20">
        <v>8105</v>
      </c>
      <c r="D765" s="20">
        <v>0</v>
      </c>
      <c r="E765" s="20">
        <v>8105</v>
      </c>
      <c r="F765" s="20">
        <v>8023</v>
      </c>
      <c r="G765" s="20">
        <v>0</v>
      </c>
      <c r="H765" s="20">
        <v>8023</v>
      </c>
    </row>
    <row r="766" spans="1:8" x14ac:dyDescent="0.35">
      <c r="A766" t="s">
        <v>1529</v>
      </c>
      <c r="B766" t="s">
        <v>1530</v>
      </c>
      <c r="C766" s="20">
        <v>1040</v>
      </c>
      <c r="D766" s="20">
        <v>0</v>
      </c>
      <c r="E766" s="20">
        <v>1040</v>
      </c>
      <c r="F766" s="20">
        <v>1083</v>
      </c>
      <c r="G766" s="20">
        <v>0</v>
      </c>
      <c r="H766" s="20">
        <v>1083</v>
      </c>
    </row>
    <row r="767" spans="1:8" x14ac:dyDescent="0.35">
      <c r="A767" t="s">
        <v>1959</v>
      </c>
      <c r="B767" t="s">
        <v>1960</v>
      </c>
      <c r="C767" s="20">
        <v>6437</v>
      </c>
      <c r="D767" s="20">
        <v>0</v>
      </c>
      <c r="E767" s="20">
        <v>6437</v>
      </c>
      <c r="F767" s="20">
        <v>8430</v>
      </c>
      <c r="G767" s="20">
        <v>0</v>
      </c>
      <c r="H767" s="20">
        <v>8430</v>
      </c>
    </row>
    <row r="768" spans="1:8" x14ac:dyDescent="0.35">
      <c r="A768" t="s">
        <v>1863</v>
      </c>
      <c r="B768" t="s">
        <v>1864</v>
      </c>
      <c r="C768" s="20">
        <v>1322</v>
      </c>
      <c r="D768" s="20">
        <v>0</v>
      </c>
      <c r="E768" s="20">
        <v>1322</v>
      </c>
      <c r="F768" s="20">
        <v>1776</v>
      </c>
      <c r="G768" s="20">
        <v>0</v>
      </c>
      <c r="H768" s="20">
        <v>1776</v>
      </c>
    </row>
    <row r="769" spans="1:8" x14ac:dyDescent="0.35">
      <c r="A769" t="s">
        <v>1875</v>
      </c>
      <c r="B769" t="s">
        <v>1876</v>
      </c>
      <c r="C769" s="20">
        <v>1606</v>
      </c>
      <c r="D769" s="20">
        <v>0</v>
      </c>
      <c r="E769" s="20">
        <v>1606</v>
      </c>
      <c r="F769" s="20">
        <v>2169</v>
      </c>
      <c r="G769" s="20">
        <v>0</v>
      </c>
      <c r="H769" s="20">
        <v>2169</v>
      </c>
    </row>
    <row r="770" spans="1:8" x14ac:dyDescent="0.35">
      <c r="A770" t="s">
        <v>1722</v>
      </c>
      <c r="B770" t="s">
        <v>1723</v>
      </c>
      <c r="C770" s="20">
        <v>199</v>
      </c>
      <c r="D770" s="20">
        <v>0</v>
      </c>
      <c r="E770" s="20">
        <v>199</v>
      </c>
      <c r="F770" s="20">
        <v>357</v>
      </c>
      <c r="G770" s="20">
        <v>0</v>
      </c>
      <c r="H770" s="20">
        <v>357</v>
      </c>
    </row>
    <row r="771" spans="1:8" x14ac:dyDescent="0.35">
      <c r="A771" t="s">
        <v>547</v>
      </c>
      <c r="B771" t="s">
        <v>548</v>
      </c>
      <c r="C771" s="20">
        <v>471</v>
      </c>
      <c r="D771" s="20">
        <v>0</v>
      </c>
      <c r="E771" s="20">
        <v>471</v>
      </c>
      <c r="F771" s="20">
        <v>422</v>
      </c>
      <c r="G771" s="20">
        <v>0</v>
      </c>
      <c r="H771" s="20">
        <v>422</v>
      </c>
    </row>
    <row r="772" spans="1:8" x14ac:dyDescent="0.35">
      <c r="A772" t="s">
        <v>1465</v>
      </c>
      <c r="B772" t="s">
        <v>1466</v>
      </c>
      <c r="C772" s="20">
        <v>548</v>
      </c>
      <c r="D772" s="20">
        <v>0</v>
      </c>
      <c r="E772" s="20">
        <v>548</v>
      </c>
      <c r="F772" s="20">
        <v>599</v>
      </c>
      <c r="G772" s="20">
        <v>0</v>
      </c>
      <c r="H772" s="20">
        <v>599</v>
      </c>
    </row>
    <row r="773" spans="1:8" x14ac:dyDescent="0.35">
      <c r="A773" t="s">
        <v>439</v>
      </c>
      <c r="B773" t="s">
        <v>440</v>
      </c>
      <c r="C773" s="20">
        <v>1136</v>
      </c>
      <c r="D773" s="20">
        <v>0</v>
      </c>
      <c r="E773" s="20">
        <v>1136</v>
      </c>
      <c r="F773" s="20">
        <v>1016</v>
      </c>
      <c r="G773" s="20">
        <v>0</v>
      </c>
      <c r="H773" s="20">
        <v>1016</v>
      </c>
    </row>
    <row r="774" spans="1:8" x14ac:dyDescent="0.35">
      <c r="A774" t="s">
        <v>747</v>
      </c>
      <c r="B774" t="s">
        <v>748</v>
      </c>
      <c r="C774" s="20">
        <v>161</v>
      </c>
      <c r="D774" s="20">
        <v>0</v>
      </c>
      <c r="E774" s="20">
        <v>161</v>
      </c>
      <c r="F774" s="20">
        <v>127</v>
      </c>
      <c r="G774" s="20">
        <v>0</v>
      </c>
      <c r="H774" s="20">
        <v>127</v>
      </c>
    </row>
    <row r="775" spans="1:8" x14ac:dyDescent="0.35">
      <c r="A775" t="s">
        <v>791</v>
      </c>
      <c r="B775" t="s">
        <v>792</v>
      </c>
      <c r="C775" s="20">
        <v>253</v>
      </c>
      <c r="D775" s="20">
        <v>0</v>
      </c>
      <c r="E775" s="20">
        <v>253</v>
      </c>
      <c r="F775" s="20">
        <v>220</v>
      </c>
      <c r="G775" s="20">
        <v>0</v>
      </c>
      <c r="H775" s="20">
        <v>220</v>
      </c>
    </row>
    <row r="776" spans="1:8" x14ac:dyDescent="0.35">
      <c r="A776" t="s">
        <v>1933</v>
      </c>
      <c r="B776" t="s">
        <v>1934</v>
      </c>
      <c r="C776" s="20">
        <v>2464</v>
      </c>
      <c r="D776" s="20">
        <v>0</v>
      </c>
      <c r="E776" s="20">
        <v>2464</v>
      </c>
      <c r="F776" s="20">
        <v>13480</v>
      </c>
      <c r="G776" s="20">
        <v>9278</v>
      </c>
      <c r="H776" s="20">
        <v>4202</v>
      </c>
    </row>
    <row r="777" spans="1:8" x14ac:dyDescent="0.35">
      <c r="A777" t="s">
        <v>595</v>
      </c>
      <c r="B777" t="s">
        <v>596</v>
      </c>
      <c r="C777" s="20">
        <v>384</v>
      </c>
      <c r="D777" s="20">
        <v>0</v>
      </c>
      <c r="E777" s="20">
        <v>384</v>
      </c>
      <c r="F777" s="20">
        <v>333</v>
      </c>
      <c r="G777" s="20">
        <v>0</v>
      </c>
      <c r="H777" s="20">
        <v>333</v>
      </c>
    </row>
    <row r="778" spans="1:8" x14ac:dyDescent="0.35">
      <c r="A778" t="s">
        <v>1073</v>
      </c>
      <c r="B778" t="s">
        <v>654</v>
      </c>
      <c r="C778" s="20">
        <v>503</v>
      </c>
      <c r="D778" s="20">
        <v>0</v>
      </c>
      <c r="E778" s="20">
        <v>503</v>
      </c>
      <c r="F778" s="20">
        <v>506</v>
      </c>
      <c r="G778" s="20">
        <v>0</v>
      </c>
      <c r="H778" s="20">
        <v>506</v>
      </c>
    </row>
    <row r="779" spans="1:8" x14ac:dyDescent="0.35">
      <c r="A779" t="s">
        <v>1362</v>
      </c>
      <c r="B779" t="s">
        <v>1363</v>
      </c>
      <c r="C779" s="20">
        <v>259</v>
      </c>
      <c r="D779" s="20">
        <v>0</v>
      </c>
      <c r="E779" s="20">
        <v>259</v>
      </c>
      <c r="F779" s="20">
        <v>266</v>
      </c>
      <c r="G779" s="20">
        <v>0</v>
      </c>
      <c r="H779" s="20">
        <v>266</v>
      </c>
    </row>
    <row r="780" spans="1:8" x14ac:dyDescent="0.35">
      <c r="A780" t="s">
        <v>1255</v>
      </c>
      <c r="B780" t="s">
        <v>1256</v>
      </c>
      <c r="C780" s="20">
        <v>820</v>
      </c>
      <c r="D780" s="20">
        <v>0</v>
      </c>
      <c r="E780" s="20">
        <v>820</v>
      </c>
      <c r="F780" s="20">
        <v>834</v>
      </c>
      <c r="G780" s="20">
        <v>0</v>
      </c>
      <c r="H780" s="20">
        <v>834</v>
      </c>
    </row>
    <row r="781" spans="1:8" x14ac:dyDescent="0.35">
      <c r="A781" t="s">
        <v>1515</v>
      </c>
      <c r="B781" t="s">
        <v>1516</v>
      </c>
      <c r="C781" s="20">
        <v>196</v>
      </c>
      <c r="D781" s="20">
        <v>0</v>
      </c>
      <c r="E781" s="20">
        <v>196</v>
      </c>
      <c r="F781" s="20">
        <v>227</v>
      </c>
      <c r="G781" s="20">
        <v>0</v>
      </c>
      <c r="H781" s="20">
        <v>227</v>
      </c>
    </row>
    <row r="782" spans="1:8" x14ac:dyDescent="0.35">
      <c r="A782" t="s">
        <v>1483</v>
      </c>
      <c r="B782" t="s">
        <v>1484</v>
      </c>
      <c r="C782" s="20">
        <v>3981</v>
      </c>
      <c r="D782" s="20">
        <v>0</v>
      </c>
      <c r="E782" s="20">
        <v>3981</v>
      </c>
      <c r="F782" s="20">
        <v>4016</v>
      </c>
      <c r="G782" s="20">
        <v>0</v>
      </c>
      <c r="H782" s="20">
        <v>4016</v>
      </c>
    </row>
    <row r="783" spans="1:8" x14ac:dyDescent="0.35">
      <c r="A783" t="s">
        <v>1573</v>
      </c>
      <c r="B783" t="s">
        <v>1574</v>
      </c>
      <c r="C783" s="20">
        <v>1143</v>
      </c>
      <c r="D783" s="20">
        <v>0</v>
      </c>
      <c r="E783" s="20">
        <v>1143</v>
      </c>
      <c r="F783" s="20">
        <v>1196</v>
      </c>
      <c r="G783" s="20">
        <v>0</v>
      </c>
      <c r="H783" s="20">
        <v>1196</v>
      </c>
    </row>
    <row r="784" spans="1:8" x14ac:dyDescent="0.35">
      <c r="A784" t="s">
        <v>43</v>
      </c>
      <c r="B784" t="s">
        <v>44</v>
      </c>
      <c r="C784" s="20">
        <v>32436</v>
      </c>
      <c r="D784" s="20">
        <v>0</v>
      </c>
      <c r="E784" s="20">
        <v>32436</v>
      </c>
      <c r="F784" s="20">
        <v>29321</v>
      </c>
      <c r="G784" s="20">
        <v>0</v>
      </c>
      <c r="H784" s="20">
        <v>29321</v>
      </c>
    </row>
    <row r="785" spans="1:8" x14ac:dyDescent="0.35">
      <c r="A785" t="s">
        <v>449</v>
      </c>
      <c r="B785" t="s">
        <v>450</v>
      </c>
      <c r="C785" s="20">
        <v>1326</v>
      </c>
      <c r="D785" s="20">
        <v>0</v>
      </c>
      <c r="E785" s="20">
        <v>1326</v>
      </c>
      <c r="F785" s="20">
        <v>1221</v>
      </c>
      <c r="G785" s="20">
        <v>0</v>
      </c>
      <c r="H785" s="20">
        <v>1221</v>
      </c>
    </row>
    <row r="786" spans="1:8" x14ac:dyDescent="0.35">
      <c r="A786" t="s">
        <v>455</v>
      </c>
      <c r="B786" t="s">
        <v>174</v>
      </c>
      <c r="C786" s="20">
        <v>917</v>
      </c>
      <c r="D786" s="20">
        <v>0</v>
      </c>
      <c r="E786" s="20">
        <v>917</v>
      </c>
      <c r="F786" s="20">
        <v>749</v>
      </c>
      <c r="G786" s="20">
        <v>0</v>
      </c>
      <c r="H786" s="20">
        <v>749</v>
      </c>
    </row>
    <row r="787" spans="1:8" x14ac:dyDescent="0.35">
      <c r="A787" t="s">
        <v>1213</v>
      </c>
      <c r="B787" t="s">
        <v>1214</v>
      </c>
      <c r="C787" s="20">
        <v>1433</v>
      </c>
      <c r="D787" s="20">
        <v>0</v>
      </c>
      <c r="E787" s="20">
        <v>1433</v>
      </c>
      <c r="F787" s="20">
        <v>1434</v>
      </c>
      <c r="G787" s="20">
        <v>0</v>
      </c>
      <c r="H787" s="20">
        <v>1434</v>
      </c>
    </row>
    <row r="788" spans="1:8" x14ac:dyDescent="0.35">
      <c r="A788" t="s">
        <v>399</v>
      </c>
      <c r="B788" t="s">
        <v>400</v>
      </c>
      <c r="C788" s="20">
        <v>329</v>
      </c>
      <c r="D788" s="20">
        <v>0</v>
      </c>
      <c r="E788" s="20">
        <v>329</v>
      </c>
      <c r="F788" s="20">
        <v>194</v>
      </c>
      <c r="G788" s="20">
        <v>0</v>
      </c>
      <c r="H788" s="20">
        <v>194</v>
      </c>
    </row>
    <row r="789" spans="1:8" x14ac:dyDescent="0.35">
      <c r="A789" t="s">
        <v>477</v>
      </c>
      <c r="B789" t="s">
        <v>478</v>
      </c>
      <c r="C789" s="20">
        <v>1171</v>
      </c>
      <c r="D789" s="20">
        <v>0</v>
      </c>
      <c r="E789" s="20">
        <v>1171</v>
      </c>
      <c r="F789" s="20">
        <v>1085</v>
      </c>
      <c r="G789" s="20">
        <v>0</v>
      </c>
      <c r="H789" s="20">
        <v>1085</v>
      </c>
    </row>
    <row r="790" spans="1:8" x14ac:dyDescent="0.35">
      <c r="A790" t="s">
        <v>1035</v>
      </c>
      <c r="B790" t="s">
        <v>1036</v>
      </c>
      <c r="C790" s="20">
        <v>1727</v>
      </c>
      <c r="D790" s="20">
        <v>0</v>
      </c>
      <c r="E790" s="20">
        <v>1727</v>
      </c>
      <c r="F790" s="20">
        <v>1712</v>
      </c>
      <c r="G790" s="20">
        <v>0</v>
      </c>
      <c r="H790" s="20">
        <v>1712</v>
      </c>
    </row>
    <row r="791" spans="1:8" x14ac:dyDescent="0.35">
      <c r="A791" t="s">
        <v>1917</v>
      </c>
      <c r="B791" t="s">
        <v>1918</v>
      </c>
      <c r="C791" s="20">
        <v>10381</v>
      </c>
      <c r="D791" s="20">
        <v>0</v>
      </c>
      <c r="E791" s="20">
        <v>10381</v>
      </c>
      <c r="F791" s="20">
        <v>11565</v>
      </c>
      <c r="G791" s="20">
        <v>0</v>
      </c>
      <c r="H791" s="20">
        <v>11565</v>
      </c>
    </row>
    <row r="792" spans="1:8" x14ac:dyDescent="0.35">
      <c r="A792" t="s">
        <v>929</v>
      </c>
      <c r="B792" t="s">
        <v>930</v>
      </c>
      <c r="C792" s="20">
        <v>908</v>
      </c>
      <c r="D792" s="20">
        <v>0</v>
      </c>
      <c r="E792" s="20">
        <v>908</v>
      </c>
      <c r="F792" s="20">
        <v>855</v>
      </c>
      <c r="G792" s="20">
        <v>0</v>
      </c>
      <c r="H792" s="20">
        <v>855</v>
      </c>
    </row>
    <row r="793" spans="1:8" x14ac:dyDescent="0.35">
      <c r="A793" t="s">
        <v>1485</v>
      </c>
      <c r="B793" t="s">
        <v>1486</v>
      </c>
      <c r="C793" s="20">
        <v>284</v>
      </c>
      <c r="D793" s="20">
        <v>0</v>
      </c>
      <c r="E793" s="20">
        <v>284</v>
      </c>
      <c r="F793" s="20">
        <v>343</v>
      </c>
      <c r="G793" s="20">
        <v>0</v>
      </c>
      <c r="H793" s="20">
        <v>343</v>
      </c>
    </row>
    <row r="794" spans="1:8" x14ac:dyDescent="0.35">
      <c r="A794" t="s">
        <v>783</v>
      </c>
      <c r="B794" t="s">
        <v>784</v>
      </c>
      <c r="C794" s="20">
        <v>324</v>
      </c>
      <c r="D794" s="20">
        <v>0</v>
      </c>
      <c r="E794" s="20">
        <v>324</v>
      </c>
      <c r="F794" s="20">
        <v>304</v>
      </c>
      <c r="G794" s="20">
        <v>0</v>
      </c>
      <c r="H794" s="20">
        <v>304</v>
      </c>
    </row>
    <row r="795" spans="1:8" x14ac:dyDescent="0.35">
      <c r="A795" t="s">
        <v>775</v>
      </c>
      <c r="B795" t="s">
        <v>776</v>
      </c>
      <c r="C795" s="20">
        <v>717</v>
      </c>
      <c r="D795" s="20">
        <v>0</v>
      </c>
      <c r="E795" s="20">
        <v>717</v>
      </c>
      <c r="F795" s="20">
        <v>684</v>
      </c>
      <c r="G795" s="20">
        <v>0</v>
      </c>
      <c r="H795" s="20">
        <v>684</v>
      </c>
    </row>
    <row r="796" spans="1:8" x14ac:dyDescent="0.35">
      <c r="A796" t="s">
        <v>793</v>
      </c>
      <c r="B796" t="s">
        <v>794</v>
      </c>
      <c r="C796" s="20">
        <v>530</v>
      </c>
      <c r="D796" s="20">
        <v>0</v>
      </c>
      <c r="E796" s="20">
        <v>530</v>
      </c>
      <c r="F796" s="20">
        <v>500</v>
      </c>
      <c r="G796" s="20">
        <v>0</v>
      </c>
      <c r="H796" s="20">
        <v>500</v>
      </c>
    </row>
    <row r="797" spans="1:8" x14ac:dyDescent="0.35">
      <c r="A797" t="s">
        <v>671</v>
      </c>
      <c r="B797" t="s">
        <v>672</v>
      </c>
      <c r="C797" s="20">
        <v>522</v>
      </c>
      <c r="D797" s="20">
        <v>0</v>
      </c>
      <c r="E797" s="20">
        <v>522</v>
      </c>
      <c r="F797" s="20">
        <v>488</v>
      </c>
      <c r="G797" s="20">
        <v>0</v>
      </c>
      <c r="H797" s="20">
        <v>488</v>
      </c>
    </row>
    <row r="798" spans="1:8" x14ac:dyDescent="0.35">
      <c r="A798" t="s">
        <v>1682</v>
      </c>
      <c r="B798" t="s">
        <v>1683</v>
      </c>
      <c r="C798" s="20">
        <v>2879</v>
      </c>
      <c r="D798" s="20">
        <v>0</v>
      </c>
      <c r="E798" s="20">
        <v>2879</v>
      </c>
      <c r="F798" s="20">
        <v>2919</v>
      </c>
      <c r="G798" s="20">
        <v>0</v>
      </c>
      <c r="H798" s="20">
        <v>2919</v>
      </c>
    </row>
    <row r="799" spans="1:8" x14ac:dyDescent="0.35">
      <c r="A799" t="s">
        <v>759</v>
      </c>
      <c r="B799" t="s">
        <v>760</v>
      </c>
      <c r="C799" s="20">
        <v>159</v>
      </c>
      <c r="D799" s="20">
        <v>0</v>
      </c>
      <c r="E799" s="20">
        <v>159</v>
      </c>
      <c r="F799" s="20">
        <v>146</v>
      </c>
      <c r="G799" s="20">
        <v>0</v>
      </c>
      <c r="H799" s="20">
        <v>146</v>
      </c>
    </row>
    <row r="800" spans="1:8" x14ac:dyDescent="0.35">
      <c r="A800" t="s">
        <v>1159</v>
      </c>
      <c r="B800" t="s">
        <v>1160</v>
      </c>
      <c r="C800" s="20">
        <v>138</v>
      </c>
      <c r="D800" s="20">
        <v>0</v>
      </c>
      <c r="E800" s="20">
        <v>138</v>
      </c>
      <c r="F800" s="20">
        <v>141</v>
      </c>
      <c r="G800" s="20">
        <v>0</v>
      </c>
      <c r="H800" s="20">
        <v>141</v>
      </c>
    </row>
    <row r="801" spans="1:8" x14ac:dyDescent="0.35">
      <c r="A801" t="s">
        <v>749</v>
      </c>
      <c r="B801" t="s">
        <v>750</v>
      </c>
      <c r="C801" s="20">
        <v>462</v>
      </c>
      <c r="D801" s="20">
        <v>0</v>
      </c>
      <c r="E801" s="20">
        <v>462</v>
      </c>
      <c r="F801" s="20">
        <v>400</v>
      </c>
      <c r="G801" s="20">
        <v>0</v>
      </c>
      <c r="H801" s="20">
        <v>400</v>
      </c>
    </row>
    <row r="802" spans="1:8" x14ac:dyDescent="0.35">
      <c r="A802" t="s">
        <v>805</v>
      </c>
      <c r="B802" t="s">
        <v>806</v>
      </c>
      <c r="C802" s="20">
        <v>704</v>
      </c>
      <c r="D802" s="20">
        <v>0</v>
      </c>
      <c r="E802" s="20">
        <v>704</v>
      </c>
      <c r="F802" s="20">
        <v>656</v>
      </c>
      <c r="G802" s="20">
        <v>0</v>
      </c>
      <c r="H802" s="20">
        <v>656</v>
      </c>
    </row>
    <row r="803" spans="1:8" x14ac:dyDescent="0.35">
      <c r="A803" t="s">
        <v>735</v>
      </c>
      <c r="B803" t="s">
        <v>736</v>
      </c>
      <c r="C803" s="20">
        <v>190</v>
      </c>
      <c r="D803" s="20">
        <v>0</v>
      </c>
      <c r="E803" s="20">
        <v>190</v>
      </c>
      <c r="F803" s="20">
        <v>177</v>
      </c>
      <c r="G803" s="20">
        <v>0</v>
      </c>
      <c r="H803" s="20">
        <v>177</v>
      </c>
    </row>
    <row r="804" spans="1:8" x14ac:dyDescent="0.35">
      <c r="A804" t="s">
        <v>1121</v>
      </c>
      <c r="B804" t="s">
        <v>1122</v>
      </c>
      <c r="C804" s="20">
        <v>500</v>
      </c>
      <c r="D804" s="20">
        <v>0</v>
      </c>
      <c r="E804" s="20">
        <v>500</v>
      </c>
      <c r="F804" s="20">
        <v>485</v>
      </c>
      <c r="G804" s="20">
        <v>0</v>
      </c>
      <c r="H804" s="20">
        <v>485</v>
      </c>
    </row>
    <row r="805" spans="1:8" x14ac:dyDescent="0.35">
      <c r="A805" t="s">
        <v>919</v>
      </c>
      <c r="B805" t="s">
        <v>920</v>
      </c>
      <c r="C805" s="20">
        <v>142</v>
      </c>
      <c r="D805" s="20">
        <v>0</v>
      </c>
      <c r="E805" s="20">
        <v>142</v>
      </c>
      <c r="F805" s="20">
        <v>145</v>
      </c>
      <c r="G805" s="20">
        <v>0</v>
      </c>
      <c r="H805" s="20">
        <v>145</v>
      </c>
    </row>
    <row r="806" spans="1:8" x14ac:dyDescent="0.35">
      <c r="A806" t="s">
        <v>1764</v>
      </c>
      <c r="B806" t="s">
        <v>1765</v>
      </c>
      <c r="C806" s="20">
        <v>1243</v>
      </c>
      <c r="D806" s="20">
        <v>0</v>
      </c>
      <c r="E806" s="20">
        <v>1243</v>
      </c>
      <c r="F806" s="20">
        <v>1462</v>
      </c>
      <c r="G806" s="20">
        <v>0</v>
      </c>
      <c r="H806" s="20">
        <v>1462</v>
      </c>
    </row>
    <row r="807" spans="1:8" x14ac:dyDescent="0.35">
      <c r="A807" t="s">
        <v>479</v>
      </c>
      <c r="B807" t="s">
        <v>480</v>
      </c>
      <c r="C807" s="20">
        <v>747</v>
      </c>
      <c r="D807" s="20">
        <v>0</v>
      </c>
      <c r="E807" s="20">
        <v>747</v>
      </c>
      <c r="F807" s="20">
        <v>718</v>
      </c>
      <c r="G807" s="20">
        <v>0</v>
      </c>
      <c r="H807" s="20">
        <v>718</v>
      </c>
    </row>
    <row r="808" spans="1:8" x14ac:dyDescent="0.35">
      <c r="A808" t="s">
        <v>989</v>
      </c>
      <c r="B808" t="s">
        <v>990</v>
      </c>
      <c r="C808" s="20">
        <v>625</v>
      </c>
      <c r="D808" s="20">
        <v>0</v>
      </c>
      <c r="E808" s="20">
        <v>625</v>
      </c>
      <c r="F808" s="20">
        <v>598</v>
      </c>
      <c r="G808" s="20">
        <v>0</v>
      </c>
      <c r="H808" s="20">
        <v>598</v>
      </c>
    </row>
    <row r="809" spans="1:8" x14ac:dyDescent="0.35">
      <c r="A809" t="s">
        <v>1971</v>
      </c>
      <c r="B809" t="s">
        <v>1972</v>
      </c>
      <c r="C809" s="20">
        <v>17007</v>
      </c>
      <c r="D809" s="20">
        <v>0</v>
      </c>
      <c r="E809" s="20">
        <v>17007</v>
      </c>
      <c r="F809" s="20">
        <v>19235</v>
      </c>
      <c r="G809" s="20">
        <v>0</v>
      </c>
      <c r="H809" s="20">
        <v>19235</v>
      </c>
    </row>
    <row r="810" spans="1:8" x14ac:dyDescent="0.35">
      <c r="A810" t="s">
        <v>1986</v>
      </c>
      <c r="B810" t="s">
        <v>1987</v>
      </c>
      <c r="C810" s="20">
        <v>6600</v>
      </c>
      <c r="D810" s="20">
        <v>0</v>
      </c>
      <c r="E810" s="20">
        <v>6600</v>
      </c>
      <c r="F810" s="20">
        <v>10034</v>
      </c>
      <c r="G810" s="20">
        <v>0</v>
      </c>
      <c r="H810" s="20">
        <v>10034</v>
      </c>
    </row>
    <row r="811" spans="1:8" x14ac:dyDescent="0.35">
      <c r="A811" t="s">
        <v>417</v>
      </c>
      <c r="B811" t="s">
        <v>418</v>
      </c>
      <c r="C811" s="20">
        <v>906</v>
      </c>
      <c r="D811" s="20">
        <v>0</v>
      </c>
      <c r="E811" s="20">
        <v>906</v>
      </c>
      <c r="F811" s="20">
        <v>775</v>
      </c>
      <c r="G811" s="20">
        <v>0</v>
      </c>
      <c r="H811" s="20">
        <v>775</v>
      </c>
    </row>
    <row r="812" spans="1:8" x14ac:dyDescent="0.35">
      <c r="A812" t="s">
        <v>1487</v>
      </c>
      <c r="B812" t="s">
        <v>1488</v>
      </c>
      <c r="C812" s="20">
        <v>489</v>
      </c>
      <c r="D812" s="20">
        <v>0</v>
      </c>
      <c r="E812" s="20">
        <v>489</v>
      </c>
      <c r="F812" s="20">
        <v>488</v>
      </c>
      <c r="G812" s="20">
        <v>0</v>
      </c>
      <c r="H812" s="20">
        <v>488</v>
      </c>
    </row>
    <row r="813" spans="1:8" x14ac:dyDescent="0.35">
      <c r="A813" t="s">
        <v>1074</v>
      </c>
      <c r="B813" t="s">
        <v>1075</v>
      </c>
      <c r="C813" s="20">
        <v>571</v>
      </c>
      <c r="D813" s="20">
        <v>0</v>
      </c>
      <c r="E813" s="20">
        <v>571</v>
      </c>
      <c r="F813" s="20">
        <v>552</v>
      </c>
      <c r="G813" s="20">
        <v>0</v>
      </c>
      <c r="H813" s="20">
        <v>552</v>
      </c>
    </row>
    <row r="814" spans="1:8" x14ac:dyDescent="0.35">
      <c r="A814" t="s">
        <v>1441</v>
      </c>
      <c r="B814" t="s">
        <v>1442</v>
      </c>
      <c r="C814" s="20">
        <v>123</v>
      </c>
      <c r="D814" s="20">
        <v>0</v>
      </c>
      <c r="E814" s="20">
        <v>123</v>
      </c>
      <c r="F814" s="20">
        <v>145</v>
      </c>
      <c r="G814" s="20">
        <v>0</v>
      </c>
      <c r="H814" s="20">
        <v>145</v>
      </c>
    </row>
    <row r="815" spans="1:8" x14ac:dyDescent="0.35">
      <c r="A815" t="s">
        <v>349</v>
      </c>
      <c r="B815" t="s">
        <v>350</v>
      </c>
      <c r="C815" s="20">
        <v>3418</v>
      </c>
      <c r="D815" s="20">
        <v>0</v>
      </c>
      <c r="E815" s="20">
        <v>3418</v>
      </c>
      <c r="F815" s="20">
        <v>3245</v>
      </c>
      <c r="G815" s="20">
        <v>0</v>
      </c>
      <c r="H815" s="20">
        <v>3245</v>
      </c>
    </row>
    <row r="816" spans="1:8" x14ac:dyDescent="0.35">
      <c r="A816" t="s">
        <v>861</v>
      </c>
      <c r="B816" t="s">
        <v>862</v>
      </c>
      <c r="C816" s="20">
        <v>160</v>
      </c>
      <c r="D816" s="20">
        <v>0</v>
      </c>
      <c r="E816" s="20">
        <v>160</v>
      </c>
      <c r="F816" s="20">
        <v>139</v>
      </c>
      <c r="G816" s="20">
        <v>0</v>
      </c>
      <c r="H816" s="20">
        <v>139</v>
      </c>
    </row>
    <row r="817" spans="1:8" x14ac:dyDescent="0.35">
      <c r="A817" t="s">
        <v>1037</v>
      </c>
      <c r="B817" t="s">
        <v>1038</v>
      </c>
      <c r="C817" s="20">
        <v>237</v>
      </c>
      <c r="D817" s="20">
        <v>0</v>
      </c>
      <c r="E817" s="20">
        <v>237</v>
      </c>
      <c r="F817" s="20">
        <v>242</v>
      </c>
      <c r="G817" s="20">
        <v>0</v>
      </c>
      <c r="H817" s="20">
        <v>242</v>
      </c>
    </row>
    <row r="818" spans="1:8" x14ac:dyDescent="0.35">
      <c r="A818" t="s">
        <v>1599</v>
      </c>
      <c r="B818" t="s">
        <v>1600</v>
      </c>
      <c r="C818" s="20">
        <v>425</v>
      </c>
      <c r="D818" s="20">
        <v>0</v>
      </c>
      <c r="E818" s="20">
        <v>425</v>
      </c>
      <c r="F818" s="20">
        <v>501</v>
      </c>
      <c r="G818" s="20">
        <v>0</v>
      </c>
      <c r="H818" s="20">
        <v>501</v>
      </c>
    </row>
    <row r="819" spans="1:8" x14ac:dyDescent="0.35">
      <c r="A819" t="s">
        <v>1330</v>
      </c>
      <c r="B819" t="s">
        <v>1331</v>
      </c>
      <c r="C819" s="20">
        <v>504</v>
      </c>
      <c r="D819" s="20">
        <v>0</v>
      </c>
      <c r="E819" s="20">
        <v>504</v>
      </c>
      <c r="F819" s="20">
        <v>523</v>
      </c>
      <c r="G819" s="20">
        <v>0</v>
      </c>
      <c r="H819" s="20">
        <v>523</v>
      </c>
    </row>
    <row r="820" spans="1:8" x14ac:dyDescent="0.35">
      <c r="A820" t="s">
        <v>429</v>
      </c>
      <c r="B820" t="s">
        <v>430</v>
      </c>
      <c r="C820" s="20">
        <v>1500</v>
      </c>
      <c r="D820" s="20">
        <v>0</v>
      </c>
      <c r="E820" s="20">
        <v>1500</v>
      </c>
      <c r="F820" s="20">
        <v>1392</v>
      </c>
      <c r="G820" s="20">
        <v>0</v>
      </c>
      <c r="H820" s="20">
        <v>1392</v>
      </c>
    </row>
    <row r="821" spans="1:8" x14ac:dyDescent="0.35">
      <c r="A821" t="s">
        <v>1384</v>
      </c>
      <c r="B821" t="s">
        <v>1385</v>
      </c>
      <c r="C821" s="20">
        <v>624</v>
      </c>
      <c r="D821" s="20">
        <v>0</v>
      </c>
      <c r="E821" s="20">
        <v>624</v>
      </c>
      <c r="F821" s="20">
        <v>646</v>
      </c>
      <c r="G821" s="20">
        <v>0</v>
      </c>
      <c r="H821" s="20">
        <v>646</v>
      </c>
    </row>
    <row r="822" spans="1:8" x14ac:dyDescent="0.35">
      <c r="A822" t="s">
        <v>639</v>
      </c>
      <c r="B822" t="s">
        <v>640</v>
      </c>
      <c r="C822" s="20">
        <v>1032</v>
      </c>
      <c r="D822" s="20">
        <v>0</v>
      </c>
      <c r="E822" s="20">
        <v>1032</v>
      </c>
      <c r="F822" s="20">
        <v>1029</v>
      </c>
      <c r="G822" s="20">
        <v>0</v>
      </c>
      <c r="H822" s="20">
        <v>1029</v>
      </c>
    </row>
    <row r="823" spans="1:8" x14ac:dyDescent="0.35">
      <c r="A823" t="s">
        <v>466</v>
      </c>
      <c r="B823" t="s">
        <v>467</v>
      </c>
      <c r="C823" s="20">
        <v>912</v>
      </c>
      <c r="D823" s="20">
        <v>0</v>
      </c>
      <c r="E823" s="20">
        <v>912</v>
      </c>
      <c r="F823" s="20">
        <v>788</v>
      </c>
      <c r="G823" s="20">
        <v>0</v>
      </c>
      <c r="H823" s="20">
        <v>788</v>
      </c>
    </row>
    <row r="824" spans="1:8" x14ac:dyDescent="0.35">
      <c r="A824" t="s">
        <v>1364</v>
      </c>
      <c r="B824" t="s">
        <v>1365</v>
      </c>
      <c r="C824" s="20">
        <v>596</v>
      </c>
      <c r="D824" s="20">
        <v>0</v>
      </c>
      <c r="E824" s="20">
        <v>596</v>
      </c>
      <c r="F824" s="20">
        <v>638</v>
      </c>
      <c r="G824" s="20">
        <v>0</v>
      </c>
      <c r="H824" s="20">
        <v>638</v>
      </c>
    </row>
    <row r="825" spans="1:8" x14ac:dyDescent="0.35">
      <c r="A825" t="s">
        <v>375</v>
      </c>
      <c r="B825" t="s">
        <v>376</v>
      </c>
      <c r="C825" s="20">
        <v>742</v>
      </c>
      <c r="D825" s="20">
        <v>0</v>
      </c>
      <c r="E825" s="20">
        <v>742</v>
      </c>
      <c r="F825" s="20">
        <v>597</v>
      </c>
      <c r="G825" s="20">
        <v>0</v>
      </c>
      <c r="H825" s="20">
        <v>597</v>
      </c>
    </row>
    <row r="826" spans="1:8" x14ac:dyDescent="0.35">
      <c r="A826" t="s">
        <v>943</v>
      </c>
      <c r="B826" t="s">
        <v>944</v>
      </c>
      <c r="C826" s="20">
        <v>384</v>
      </c>
      <c r="D826" s="20">
        <v>0</v>
      </c>
      <c r="E826" s="20">
        <v>384</v>
      </c>
      <c r="F826" s="20">
        <v>377</v>
      </c>
      <c r="G826" s="20">
        <v>0</v>
      </c>
      <c r="H826" s="20">
        <v>377</v>
      </c>
    </row>
    <row r="827" spans="1:8" x14ac:dyDescent="0.35">
      <c r="A827" t="s">
        <v>1315</v>
      </c>
      <c r="B827" t="s">
        <v>1316</v>
      </c>
      <c r="C827" s="20">
        <v>1565</v>
      </c>
      <c r="D827" s="20">
        <v>0</v>
      </c>
      <c r="E827" s="20">
        <v>1565</v>
      </c>
      <c r="F827" s="20">
        <v>1585</v>
      </c>
      <c r="G827" s="20">
        <v>0</v>
      </c>
      <c r="H827" s="20">
        <v>1585</v>
      </c>
    </row>
    <row r="828" spans="1:8" x14ac:dyDescent="0.35">
      <c r="A828" t="s">
        <v>569</v>
      </c>
      <c r="B828" t="s">
        <v>570</v>
      </c>
      <c r="C828" s="20">
        <v>2008</v>
      </c>
      <c r="D828" s="20">
        <v>0</v>
      </c>
      <c r="E828" s="20">
        <v>2008</v>
      </c>
      <c r="F828" s="20">
        <v>1968</v>
      </c>
      <c r="G828" s="20">
        <v>0</v>
      </c>
      <c r="H828" s="20">
        <v>1968</v>
      </c>
    </row>
    <row r="829" spans="1:8" x14ac:dyDescent="0.35">
      <c r="A829" t="s">
        <v>1537</v>
      </c>
      <c r="B829" t="s">
        <v>1538</v>
      </c>
      <c r="C829" s="20">
        <v>1620</v>
      </c>
      <c r="D829" s="20">
        <v>0</v>
      </c>
      <c r="E829" s="20">
        <v>1620</v>
      </c>
      <c r="F829" s="20">
        <v>1624</v>
      </c>
      <c r="G829" s="20">
        <v>0</v>
      </c>
      <c r="H829" s="20">
        <v>1624</v>
      </c>
    </row>
    <row r="830" spans="1:8" x14ac:dyDescent="0.35">
      <c r="A830" t="s">
        <v>1822</v>
      </c>
      <c r="B830" t="s">
        <v>1823</v>
      </c>
      <c r="C830" s="20">
        <v>4625</v>
      </c>
      <c r="D830" s="20">
        <v>0</v>
      </c>
      <c r="E830" s="20">
        <v>4625</v>
      </c>
      <c r="F830" s="20">
        <v>5024</v>
      </c>
      <c r="G830" s="20">
        <v>0</v>
      </c>
      <c r="H830" s="20">
        <v>5024</v>
      </c>
    </row>
    <row r="831" spans="1:8" x14ac:dyDescent="0.35">
      <c r="A831" t="s">
        <v>533</v>
      </c>
      <c r="B831" t="s">
        <v>534</v>
      </c>
      <c r="C831" s="20">
        <v>2137</v>
      </c>
      <c r="D831" s="20">
        <v>0</v>
      </c>
      <c r="E831" s="20">
        <v>2137</v>
      </c>
      <c r="F831" s="20">
        <v>2071</v>
      </c>
      <c r="G831" s="20">
        <v>0</v>
      </c>
      <c r="H831" s="20">
        <v>2071</v>
      </c>
    </row>
    <row r="832" spans="1:8" x14ac:dyDescent="0.35">
      <c r="A832" t="s">
        <v>319</v>
      </c>
      <c r="B832" t="s">
        <v>320</v>
      </c>
      <c r="C832" s="20">
        <v>1599</v>
      </c>
      <c r="D832" s="20">
        <v>0</v>
      </c>
      <c r="E832" s="20">
        <v>1599</v>
      </c>
      <c r="F832" s="20">
        <v>1429</v>
      </c>
      <c r="G832" s="20">
        <v>0</v>
      </c>
      <c r="H832" s="20">
        <v>1429</v>
      </c>
    </row>
    <row r="833" spans="1:8" x14ac:dyDescent="0.35">
      <c r="A833" t="s">
        <v>1342</v>
      </c>
      <c r="B833" t="s">
        <v>1343</v>
      </c>
      <c r="C833" s="20">
        <v>853</v>
      </c>
      <c r="D833" s="20">
        <v>0</v>
      </c>
      <c r="E833" s="20">
        <v>853</v>
      </c>
      <c r="F833" s="20">
        <v>927</v>
      </c>
      <c r="G833" s="20">
        <v>0</v>
      </c>
      <c r="H833" s="20">
        <v>927</v>
      </c>
    </row>
    <row r="834" spans="1:8" x14ac:dyDescent="0.35">
      <c r="A834" t="s">
        <v>339</v>
      </c>
      <c r="B834" t="s">
        <v>340</v>
      </c>
      <c r="C834" s="20">
        <v>2152</v>
      </c>
      <c r="D834" s="20">
        <v>0</v>
      </c>
      <c r="E834" s="20">
        <v>2152</v>
      </c>
      <c r="F834" s="20">
        <v>1961</v>
      </c>
      <c r="G834" s="20">
        <v>0</v>
      </c>
      <c r="H834" s="20">
        <v>1961</v>
      </c>
    </row>
    <row r="835" spans="1:8" x14ac:dyDescent="0.35">
      <c r="A835" t="s">
        <v>285</v>
      </c>
      <c r="B835" t="s">
        <v>286</v>
      </c>
      <c r="C835" s="20">
        <v>988</v>
      </c>
      <c r="D835" s="20">
        <v>0</v>
      </c>
      <c r="E835" s="20">
        <v>988</v>
      </c>
      <c r="F835" s="20">
        <v>812</v>
      </c>
      <c r="G835" s="20">
        <v>0</v>
      </c>
      <c r="H835" s="20">
        <v>812</v>
      </c>
    </row>
    <row r="836" spans="1:8" x14ac:dyDescent="0.35">
      <c r="A836" t="s">
        <v>879</v>
      </c>
      <c r="B836" t="s">
        <v>880</v>
      </c>
      <c r="C836" s="20">
        <v>771</v>
      </c>
      <c r="D836" s="20">
        <v>0</v>
      </c>
      <c r="E836" s="20">
        <v>771</v>
      </c>
      <c r="F836" s="20">
        <v>738</v>
      </c>
      <c r="G836" s="20">
        <v>0</v>
      </c>
      <c r="H836" s="20">
        <v>738</v>
      </c>
    </row>
    <row r="837" spans="1:8" x14ac:dyDescent="0.35">
      <c r="A837" t="s">
        <v>1113</v>
      </c>
      <c r="B837" t="s">
        <v>1114</v>
      </c>
      <c r="C837" s="20">
        <v>118</v>
      </c>
      <c r="D837" s="20">
        <v>0</v>
      </c>
      <c r="E837" s="20">
        <v>118</v>
      </c>
      <c r="F837" s="20">
        <v>120</v>
      </c>
      <c r="G837" s="20">
        <v>0</v>
      </c>
      <c r="H837" s="20">
        <v>120</v>
      </c>
    </row>
    <row r="838" spans="1:8" x14ac:dyDescent="0.35">
      <c r="A838" t="s">
        <v>1235</v>
      </c>
      <c r="B838" t="s">
        <v>1236</v>
      </c>
      <c r="C838" s="20">
        <v>106</v>
      </c>
      <c r="D838" s="20">
        <v>0</v>
      </c>
      <c r="E838" s="20">
        <v>106</v>
      </c>
      <c r="F838" s="20">
        <v>123</v>
      </c>
      <c r="G838" s="20">
        <v>0</v>
      </c>
      <c r="H838" s="20">
        <v>123</v>
      </c>
    </row>
    <row r="839" spans="1:8" x14ac:dyDescent="0.35">
      <c r="A839" t="s">
        <v>485</v>
      </c>
      <c r="B839" t="s">
        <v>486</v>
      </c>
      <c r="C839" s="20">
        <v>505</v>
      </c>
      <c r="D839" s="20">
        <v>0</v>
      </c>
      <c r="E839" s="20">
        <v>505</v>
      </c>
      <c r="F839" s="20">
        <v>415</v>
      </c>
      <c r="G839" s="20">
        <v>0</v>
      </c>
      <c r="H839" s="20">
        <v>415</v>
      </c>
    </row>
    <row r="840" spans="1:8" x14ac:dyDescent="0.35">
      <c r="A840" t="s">
        <v>1283</v>
      </c>
      <c r="B840" t="s">
        <v>1284</v>
      </c>
      <c r="C840" s="20">
        <v>243</v>
      </c>
      <c r="D840" s="20">
        <v>0</v>
      </c>
      <c r="E840" s="20">
        <v>243</v>
      </c>
      <c r="F840" s="20">
        <v>258</v>
      </c>
      <c r="G840" s="20">
        <v>0</v>
      </c>
      <c r="H840" s="20">
        <v>258</v>
      </c>
    </row>
    <row r="841" spans="1:8" x14ac:dyDescent="0.35">
      <c r="A841" t="s">
        <v>227</v>
      </c>
      <c r="B841" t="s">
        <v>228</v>
      </c>
      <c r="C841" s="20">
        <v>2669</v>
      </c>
      <c r="D841" s="20">
        <v>0</v>
      </c>
      <c r="E841" s="20">
        <v>2669</v>
      </c>
      <c r="F841" s="20">
        <v>2317</v>
      </c>
      <c r="G841" s="20">
        <v>0</v>
      </c>
      <c r="H841" s="20">
        <v>2317</v>
      </c>
    </row>
    <row r="842" spans="1:8" x14ac:dyDescent="0.35">
      <c r="A842" t="s">
        <v>1309</v>
      </c>
      <c r="B842" t="s">
        <v>1310</v>
      </c>
      <c r="C842" s="20">
        <v>268</v>
      </c>
      <c r="D842" s="20">
        <v>0</v>
      </c>
      <c r="E842" s="20">
        <v>268</v>
      </c>
      <c r="F842" s="20">
        <v>284</v>
      </c>
      <c r="G842" s="20">
        <v>0</v>
      </c>
      <c r="H842" s="20">
        <v>284</v>
      </c>
    </row>
    <row r="843" spans="1:8" x14ac:dyDescent="0.35">
      <c r="A843" t="s">
        <v>921</v>
      </c>
      <c r="B843" t="s">
        <v>922</v>
      </c>
      <c r="C843" s="20">
        <v>522</v>
      </c>
      <c r="D843" s="20">
        <v>0</v>
      </c>
      <c r="E843" s="20">
        <v>522</v>
      </c>
      <c r="F843" s="20">
        <v>474</v>
      </c>
      <c r="G843" s="20">
        <v>0</v>
      </c>
      <c r="H843" s="20">
        <v>474</v>
      </c>
    </row>
    <row r="844" spans="1:8" x14ac:dyDescent="0.35">
      <c r="A844" t="s">
        <v>1184</v>
      </c>
      <c r="B844" t="s">
        <v>1185</v>
      </c>
      <c r="C844" s="20">
        <v>112</v>
      </c>
      <c r="D844" s="20">
        <v>0</v>
      </c>
      <c r="E844" s="20">
        <v>112</v>
      </c>
      <c r="F844" s="20">
        <v>115</v>
      </c>
      <c r="G844" s="20">
        <v>0</v>
      </c>
      <c r="H844" s="20">
        <v>115</v>
      </c>
    </row>
    <row r="845" spans="1:8" x14ac:dyDescent="0.35">
      <c r="A845" t="s">
        <v>233</v>
      </c>
      <c r="B845" t="s">
        <v>234</v>
      </c>
      <c r="C845" s="20">
        <v>2662</v>
      </c>
      <c r="D845" s="20">
        <v>0</v>
      </c>
      <c r="E845" s="20">
        <v>2662</v>
      </c>
      <c r="F845" s="20">
        <v>2307</v>
      </c>
      <c r="G845" s="20">
        <v>0</v>
      </c>
      <c r="H845" s="20">
        <v>2307</v>
      </c>
    </row>
    <row r="846" spans="1:8" x14ac:dyDescent="0.35">
      <c r="A846" t="s">
        <v>1475</v>
      </c>
      <c r="B846" t="s">
        <v>1476</v>
      </c>
      <c r="C846" s="20">
        <v>660</v>
      </c>
      <c r="D846" s="20">
        <v>0</v>
      </c>
      <c r="E846" s="20">
        <v>660</v>
      </c>
      <c r="F846" s="20">
        <v>720</v>
      </c>
      <c r="G846" s="20">
        <v>0</v>
      </c>
      <c r="H846" s="20">
        <v>720</v>
      </c>
    </row>
    <row r="847" spans="1:8" x14ac:dyDescent="0.35">
      <c r="A847" t="s">
        <v>1655</v>
      </c>
      <c r="B847" t="s">
        <v>1656</v>
      </c>
      <c r="C847" s="20">
        <v>772</v>
      </c>
      <c r="D847" s="20">
        <v>0</v>
      </c>
      <c r="E847" s="20">
        <v>772</v>
      </c>
      <c r="F847" s="20">
        <v>891</v>
      </c>
      <c r="G847" s="20">
        <v>0</v>
      </c>
      <c r="H847" s="20">
        <v>891</v>
      </c>
    </row>
    <row r="848" spans="1:8" x14ac:dyDescent="0.35">
      <c r="A848" t="s">
        <v>421</v>
      </c>
      <c r="B848" t="s">
        <v>422</v>
      </c>
      <c r="C848" s="20">
        <v>513</v>
      </c>
      <c r="D848" s="20">
        <v>0</v>
      </c>
      <c r="E848" s="20">
        <v>513</v>
      </c>
      <c r="F848" s="20">
        <v>414</v>
      </c>
      <c r="G848" s="20">
        <v>0</v>
      </c>
      <c r="H848" s="20">
        <v>414</v>
      </c>
    </row>
    <row r="849" spans="1:8" x14ac:dyDescent="0.35">
      <c r="A849" t="s">
        <v>1575</v>
      </c>
      <c r="B849" t="s">
        <v>1576</v>
      </c>
      <c r="C849" s="20">
        <v>691</v>
      </c>
      <c r="D849" s="20">
        <v>0</v>
      </c>
      <c r="E849" s="20">
        <v>691</v>
      </c>
      <c r="F849" s="20">
        <v>756</v>
      </c>
      <c r="G849" s="20">
        <v>0</v>
      </c>
      <c r="H849" s="20">
        <v>756</v>
      </c>
    </row>
    <row r="850" spans="1:8" x14ac:dyDescent="0.35">
      <c r="A850" t="s">
        <v>1115</v>
      </c>
      <c r="B850" t="s">
        <v>1116</v>
      </c>
      <c r="C850" s="20">
        <v>79</v>
      </c>
      <c r="D850" s="20">
        <v>0</v>
      </c>
      <c r="E850" s="20">
        <v>79</v>
      </c>
      <c r="F850" s="20">
        <v>86</v>
      </c>
      <c r="G850" s="20">
        <v>0</v>
      </c>
      <c r="H850" s="20">
        <v>86</v>
      </c>
    </row>
    <row r="851" spans="1:8" x14ac:dyDescent="0.35">
      <c r="A851" t="s">
        <v>831</v>
      </c>
      <c r="B851" t="s">
        <v>832</v>
      </c>
      <c r="C851" s="20">
        <v>172</v>
      </c>
      <c r="D851" s="20">
        <v>0</v>
      </c>
      <c r="E851" s="20">
        <v>172</v>
      </c>
      <c r="F851" s="20">
        <v>142</v>
      </c>
      <c r="G851" s="20">
        <v>0</v>
      </c>
      <c r="H851" s="20">
        <v>142</v>
      </c>
    </row>
    <row r="852" spans="1:8" x14ac:dyDescent="0.35">
      <c r="A852" t="s">
        <v>697</v>
      </c>
      <c r="B852" t="s">
        <v>698</v>
      </c>
      <c r="C852" s="20">
        <v>563</v>
      </c>
      <c r="D852" s="20">
        <v>0</v>
      </c>
      <c r="E852" s="20">
        <v>563</v>
      </c>
      <c r="F852" s="20">
        <v>527</v>
      </c>
      <c r="G852" s="20">
        <v>0</v>
      </c>
      <c r="H852" s="20">
        <v>527</v>
      </c>
    </row>
    <row r="853" spans="1:8" x14ac:dyDescent="0.35">
      <c r="A853" t="s">
        <v>1708</v>
      </c>
      <c r="B853" t="s">
        <v>1709</v>
      </c>
      <c r="C853" s="20">
        <v>889</v>
      </c>
      <c r="D853" s="20">
        <v>0</v>
      </c>
      <c r="E853" s="20">
        <v>889</v>
      </c>
      <c r="F853" s="20">
        <v>1008</v>
      </c>
      <c r="G853" s="20">
        <v>0</v>
      </c>
      <c r="H853" s="20">
        <v>1008</v>
      </c>
    </row>
    <row r="854" spans="1:8" x14ac:dyDescent="0.35">
      <c r="A854" t="s">
        <v>1818</v>
      </c>
      <c r="B854" t="s">
        <v>1819</v>
      </c>
      <c r="C854" s="20">
        <v>2666</v>
      </c>
      <c r="D854" s="20">
        <v>0</v>
      </c>
      <c r="E854" s="20">
        <v>2666</v>
      </c>
      <c r="F854" s="20">
        <v>2921</v>
      </c>
      <c r="G854" s="20">
        <v>0</v>
      </c>
      <c r="H854" s="20">
        <v>2921</v>
      </c>
    </row>
    <row r="855" spans="1:8" x14ac:dyDescent="0.35">
      <c r="A855" t="s">
        <v>1852</v>
      </c>
      <c r="B855" t="s">
        <v>1853</v>
      </c>
      <c r="C855" s="20">
        <v>4237</v>
      </c>
      <c r="D855" s="20">
        <v>0</v>
      </c>
      <c r="E855" s="20">
        <v>4237</v>
      </c>
      <c r="F855" s="20">
        <v>4606</v>
      </c>
      <c r="G855" s="20">
        <v>0</v>
      </c>
      <c r="H855" s="20">
        <v>4606</v>
      </c>
    </row>
    <row r="856" spans="1:8" x14ac:dyDescent="0.35">
      <c r="A856" t="s">
        <v>765</v>
      </c>
      <c r="B856" t="s">
        <v>766</v>
      </c>
      <c r="C856" s="20">
        <v>1089</v>
      </c>
      <c r="D856" s="20">
        <v>0</v>
      </c>
      <c r="E856" s="20">
        <v>1089</v>
      </c>
      <c r="F856" s="20">
        <v>1063</v>
      </c>
      <c r="G856" s="20">
        <v>0</v>
      </c>
      <c r="H856" s="20">
        <v>1063</v>
      </c>
    </row>
    <row r="857" spans="1:8" x14ac:dyDescent="0.35">
      <c r="A857" t="s">
        <v>1869</v>
      </c>
      <c r="B857" t="s">
        <v>1870</v>
      </c>
      <c r="C857" s="20">
        <v>18260</v>
      </c>
      <c r="D857" s="20">
        <v>0</v>
      </c>
      <c r="E857" s="20">
        <v>18260</v>
      </c>
      <c r="F857" s="20">
        <v>18708</v>
      </c>
      <c r="G857" s="20">
        <v>0</v>
      </c>
      <c r="H857" s="20">
        <v>18708</v>
      </c>
    </row>
    <row r="858" spans="1:8" x14ac:dyDescent="0.35">
      <c r="A858" t="s">
        <v>385</v>
      </c>
      <c r="B858" t="s">
        <v>386</v>
      </c>
      <c r="C858" s="20">
        <v>4936</v>
      </c>
      <c r="D858" s="20">
        <v>0</v>
      </c>
      <c r="E858" s="20">
        <v>4936</v>
      </c>
      <c r="F858" s="20">
        <v>4676</v>
      </c>
      <c r="G858" s="20">
        <v>0</v>
      </c>
      <c r="H858" s="20">
        <v>4676</v>
      </c>
    </row>
    <row r="859" spans="1:8" x14ac:dyDescent="0.35">
      <c r="A859" t="s">
        <v>183</v>
      </c>
      <c r="B859" t="s">
        <v>184</v>
      </c>
      <c r="C859" s="20">
        <v>3528</v>
      </c>
      <c r="D859" s="20">
        <v>0</v>
      </c>
      <c r="E859" s="20">
        <v>3528</v>
      </c>
      <c r="F859" s="20">
        <v>3072</v>
      </c>
      <c r="G859" s="20">
        <v>0</v>
      </c>
      <c r="H859" s="20">
        <v>3072</v>
      </c>
    </row>
    <row r="860" spans="1:8" x14ac:dyDescent="0.35">
      <c r="A860" t="s">
        <v>1539</v>
      </c>
      <c r="B860" t="s">
        <v>1540</v>
      </c>
      <c r="C860" s="20">
        <v>1119</v>
      </c>
      <c r="D860" s="20">
        <v>0</v>
      </c>
      <c r="E860" s="20">
        <v>1119</v>
      </c>
      <c r="F860" s="20">
        <v>1166</v>
      </c>
      <c r="G860" s="20">
        <v>0</v>
      </c>
      <c r="H860" s="20">
        <v>1166</v>
      </c>
    </row>
    <row r="861" spans="1:8" x14ac:dyDescent="0.35">
      <c r="A861" t="s">
        <v>1790</v>
      </c>
      <c r="B861" t="s">
        <v>1791</v>
      </c>
      <c r="C861" s="20">
        <v>1930</v>
      </c>
      <c r="D861" s="20">
        <v>0</v>
      </c>
      <c r="E861" s="20">
        <v>1930</v>
      </c>
      <c r="F861" s="20">
        <v>2119</v>
      </c>
      <c r="G861" s="20">
        <v>0</v>
      </c>
      <c r="H861" s="20">
        <v>2119</v>
      </c>
    </row>
    <row r="862" spans="1:8" x14ac:dyDescent="0.35">
      <c r="A862" t="s">
        <v>135</v>
      </c>
      <c r="B862" t="s">
        <v>136</v>
      </c>
      <c r="C862" s="20">
        <v>10194</v>
      </c>
      <c r="D862" s="20">
        <v>0</v>
      </c>
      <c r="E862" s="20">
        <v>10194</v>
      </c>
      <c r="F862" s="20">
        <v>9316</v>
      </c>
      <c r="G862" s="20">
        <v>0</v>
      </c>
      <c r="H862" s="20">
        <v>9316</v>
      </c>
    </row>
    <row r="863" spans="1:8" x14ac:dyDescent="0.35">
      <c r="A863" t="s">
        <v>583</v>
      </c>
      <c r="B863" t="s">
        <v>584</v>
      </c>
      <c r="C863" s="20">
        <v>200</v>
      </c>
      <c r="D863" s="20">
        <v>0</v>
      </c>
      <c r="E863" s="20">
        <v>200</v>
      </c>
      <c r="F863" s="20">
        <v>153</v>
      </c>
      <c r="G863" s="20">
        <v>0</v>
      </c>
      <c r="H863" s="20">
        <v>153</v>
      </c>
    </row>
    <row r="864" spans="1:8" x14ac:dyDescent="0.35">
      <c r="A864" t="s">
        <v>299</v>
      </c>
      <c r="B864" t="s">
        <v>300</v>
      </c>
      <c r="C864" s="20">
        <v>6127</v>
      </c>
      <c r="D864" s="20">
        <v>0</v>
      </c>
      <c r="E864" s="20">
        <v>6127</v>
      </c>
      <c r="F864" s="20">
        <v>6019</v>
      </c>
      <c r="G864" s="20">
        <v>0</v>
      </c>
      <c r="H864" s="20">
        <v>6019</v>
      </c>
    </row>
    <row r="865" spans="1:8" x14ac:dyDescent="0.35">
      <c r="A865" t="s">
        <v>471</v>
      </c>
      <c r="B865" t="s">
        <v>472</v>
      </c>
      <c r="C865" s="20">
        <v>1456</v>
      </c>
      <c r="D865" s="20">
        <v>0</v>
      </c>
      <c r="E865" s="20">
        <v>1456</v>
      </c>
      <c r="F865" s="20">
        <v>1374</v>
      </c>
      <c r="G865" s="20">
        <v>0</v>
      </c>
      <c r="H865" s="20">
        <v>1374</v>
      </c>
    </row>
    <row r="866" spans="1:8" x14ac:dyDescent="0.35">
      <c r="A866" t="s">
        <v>1386</v>
      </c>
      <c r="B866" t="s">
        <v>1387</v>
      </c>
      <c r="C866" s="20">
        <v>343</v>
      </c>
      <c r="D866" s="20">
        <v>0</v>
      </c>
      <c r="E866" s="20">
        <v>343</v>
      </c>
      <c r="F866" s="20">
        <v>355</v>
      </c>
      <c r="G866" s="20">
        <v>0</v>
      </c>
      <c r="H866" s="20">
        <v>355</v>
      </c>
    </row>
    <row r="867" spans="1:8" x14ac:dyDescent="0.35">
      <c r="A867" t="s">
        <v>729</v>
      </c>
      <c r="B867" t="s">
        <v>730</v>
      </c>
      <c r="C867" s="20">
        <v>220</v>
      </c>
      <c r="D867" s="20">
        <v>0</v>
      </c>
      <c r="E867" s="20">
        <v>220</v>
      </c>
      <c r="F867" s="20">
        <v>181</v>
      </c>
      <c r="G867" s="20">
        <v>0</v>
      </c>
      <c r="H867" s="20">
        <v>181</v>
      </c>
    </row>
    <row r="868" spans="1:8" x14ac:dyDescent="0.35">
      <c r="A868" t="s">
        <v>363</v>
      </c>
      <c r="B868" t="s">
        <v>364</v>
      </c>
      <c r="C868" s="20">
        <v>779</v>
      </c>
      <c r="D868" s="20">
        <v>0</v>
      </c>
      <c r="E868" s="20">
        <v>779</v>
      </c>
      <c r="F868" s="20">
        <v>643</v>
      </c>
      <c r="G868" s="20">
        <v>0</v>
      </c>
      <c r="H868" s="20">
        <v>643</v>
      </c>
    </row>
    <row r="869" spans="1:8" x14ac:dyDescent="0.35">
      <c r="A869" t="s">
        <v>1092</v>
      </c>
      <c r="B869" t="s">
        <v>1093</v>
      </c>
      <c r="C869" s="20">
        <v>270</v>
      </c>
      <c r="D869" s="20">
        <v>0</v>
      </c>
      <c r="E869" s="20">
        <v>270</v>
      </c>
      <c r="F869" s="20">
        <v>253</v>
      </c>
      <c r="G869" s="20">
        <v>0</v>
      </c>
      <c r="H869" s="20">
        <v>253</v>
      </c>
    </row>
    <row r="870" spans="1:8" x14ac:dyDescent="0.35">
      <c r="A870" t="s">
        <v>253</v>
      </c>
      <c r="B870" t="s">
        <v>254</v>
      </c>
      <c r="C870" s="20">
        <v>996</v>
      </c>
      <c r="D870" s="20">
        <v>0</v>
      </c>
      <c r="E870" s="20">
        <v>996</v>
      </c>
      <c r="F870" s="20">
        <v>801</v>
      </c>
      <c r="G870" s="20">
        <v>0</v>
      </c>
      <c r="H870" s="20">
        <v>801</v>
      </c>
    </row>
    <row r="871" spans="1:8" x14ac:dyDescent="0.35">
      <c r="A871" t="s">
        <v>1201</v>
      </c>
      <c r="B871" t="s">
        <v>1202</v>
      </c>
      <c r="C871" s="20">
        <v>283</v>
      </c>
      <c r="D871" s="20">
        <v>0</v>
      </c>
      <c r="E871" s="20">
        <v>283</v>
      </c>
      <c r="F871" s="20">
        <v>262</v>
      </c>
      <c r="G871" s="20">
        <v>0</v>
      </c>
      <c r="H871" s="20">
        <v>262</v>
      </c>
    </row>
    <row r="872" spans="1:8" x14ac:dyDescent="0.35">
      <c r="A872" t="s">
        <v>23</v>
      </c>
      <c r="B872" t="s">
        <v>24</v>
      </c>
      <c r="C872" s="20">
        <v>59532</v>
      </c>
      <c r="D872" s="20">
        <v>0</v>
      </c>
      <c r="E872" s="20">
        <v>59532</v>
      </c>
      <c r="F872" s="20">
        <v>53339</v>
      </c>
      <c r="G872" s="20">
        <v>0</v>
      </c>
      <c r="H872" s="20">
        <v>53339</v>
      </c>
    </row>
    <row r="873" spans="1:8" x14ac:dyDescent="0.35">
      <c r="A873" t="s">
        <v>105</v>
      </c>
      <c r="B873" t="s">
        <v>106</v>
      </c>
      <c r="C873" s="20">
        <v>23576</v>
      </c>
      <c r="D873" s="20">
        <v>0</v>
      </c>
      <c r="E873" s="20">
        <v>23576</v>
      </c>
      <c r="F873" s="20">
        <v>22267</v>
      </c>
      <c r="G873" s="20">
        <v>0</v>
      </c>
      <c r="H873" s="20">
        <v>22267</v>
      </c>
    </row>
    <row r="874" spans="1:8" x14ac:dyDescent="0.35">
      <c r="A874" t="s">
        <v>115</v>
      </c>
      <c r="B874" t="s">
        <v>116</v>
      </c>
      <c r="C874" s="20">
        <v>6024</v>
      </c>
      <c r="D874" s="20">
        <v>0</v>
      </c>
      <c r="E874" s="20">
        <v>6024</v>
      </c>
      <c r="F874" s="20">
        <v>5018</v>
      </c>
      <c r="G874" s="20">
        <v>0</v>
      </c>
      <c r="H874" s="20">
        <v>5018</v>
      </c>
    </row>
    <row r="875" spans="1:8" x14ac:dyDescent="0.35">
      <c r="A875" t="s">
        <v>5</v>
      </c>
      <c r="B875" t="s">
        <v>6</v>
      </c>
      <c r="C875" s="20">
        <v>82891</v>
      </c>
      <c r="D875" s="20">
        <v>0</v>
      </c>
      <c r="E875" s="20">
        <v>82891</v>
      </c>
      <c r="F875" s="20">
        <v>70405</v>
      </c>
      <c r="G875" s="20">
        <v>0</v>
      </c>
      <c r="H875" s="20">
        <v>70405</v>
      </c>
    </row>
    <row r="876" spans="1:8" x14ac:dyDescent="0.35">
      <c r="A876" t="s">
        <v>121</v>
      </c>
      <c r="B876" t="s">
        <v>122</v>
      </c>
      <c r="C876" s="20">
        <v>14234</v>
      </c>
      <c r="D876" s="20">
        <v>951</v>
      </c>
      <c r="E876" s="20">
        <v>13283</v>
      </c>
      <c r="F876" s="20">
        <v>13541</v>
      </c>
      <c r="G876" s="20">
        <v>1415</v>
      </c>
      <c r="H876" s="20">
        <v>12126</v>
      </c>
    </row>
    <row r="877" spans="1:8" x14ac:dyDescent="0.35">
      <c r="A877" t="s">
        <v>53</v>
      </c>
      <c r="B877" t="s">
        <v>54</v>
      </c>
      <c r="C877" s="20">
        <v>35267</v>
      </c>
      <c r="D877" s="20">
        <v>0</v>
      </c>
      <c r="E877" s="20">
        <v>35267</v>
      </c>
      <c r="F877" s="20">
        <v>32042</v>
      </c>
      <c r="G877" s="20">
        <v>0</v>
      </c>
      <c r="H877" s="20">
        <v>32042</v>
      </c>
    </row>
    <row r="878" spans="1:8" x14ac:dyDescent="0.35">
      <c r="A878" t="s">
        <v>1517</v>
      </c>
      <c r="B878" t="s">
        <v>1518</v>
      </c>
      <c r="C878" s="20">
        <v>35669</v>
      </c>
      <c r="D878" s="20">
        <v>0</v>
      </c>
      <c r="E878" s="20">
        <v>35669</v>
      </c>
      <c r="F878" s="20">
        <v>35354</v>
      </c>
      <c r="G878" s="20">
        <v>0</v>
      </c>
      <c r="H878" s="20">
        <v>35354</v>
      </c>
    </row>
    <row r="879" spans="1:8" x14ac:dyDescent="0.35">
      <c r="A879" t="s">
        <v>433</v>
      </c>
      <c r="B879" t="s">
        <v>434</v>
      </c>
      <c r="C879" s="20">
        <v>3594</v>
      </c>
      <c r="D879" s="20">
        <v>0</v>
      </c>
      <c r="E879" s="20">
        <v>3594</v>
      </c>
      <c r="F879" s="20">
        <v>3249</v>
      </c>
      <c r="G879" s="20">
        <v>0</v>
      </c>
      <c r="H879" s="20">
        <v>3249</v>
      </c>
    </row>
    <row r="880" spans="1:8" x14ac:dyDescent="0.35">
      <c r="A880" t="s">
        <v>1913</v>
      </c>
      <c r="B880" t="s">
        <v>1914</v>
      </c>
      <c r="C880" s="20">
        <v>15996</v>
      </c>
      <c r="D880" s="20">
        <v>0</v>
      </c>
      <c r="E880" s="20">
        <v>15996</v>
      </c>
      <c r="F880" s="20">
        <v>17011</v>
      </c>
      <c r="G880" s="20">
        <v>0</v>
      </c>
      <c r="H880" s="20">
        <v>17011</v>
      </c>
    </row>
    <row r="881" spans="1:8" x14ac:dyDescent="0.35">
      <c r="A881" t="s">
        <v>235</v>
      </c>
      <c r="B881" t="s">
        <v>236</v>
      </c>
      <c r="C881" s="20">
        <v>2975</v>
      </c>
      <c r="D881" s="20">
        <v>0</v>
      </c>
      <c r="E881" s="20">
        <v>2975</v>
      </c>
      <c r="F881" s="20">
        <v>2754</v>
      </c>
      <c r="G881" s="20">
        <v>0</v>
      </c>
      <c r="H881" s="20">
        <v>2754</v>
      </c>
    </row>
    <row r="882" spans="1:8" x14ac:dyDescent="0.35">
      <c r="A882" t="s">
        <v>1887</v>
      </c>
      <c r="B882" t="s">
        <v>1888</v>
      </c>
      <c r="C882" s="20">
        <v>6815</v>
      </c>
      <c r="D882" s="20">
        <v>0</v>
      </c>
      <c r="E882" s="20">
        <v>6815</v>
      </c>
      <c r="F882" s="20">
        <v>7304</v>
      </c>
      <c r="G882" s="20">
        <v>0</v>
      </c>
      <c r="H882" s="20">
        <v>7304</v>
      </c>
    </row>
    <row r="883" spans="1:8" x14ac:dyDescent="0.35">
      <c r="A883" t="s">
        <v>191</v>
      </c>
      <c r="B883" t="s">
        <v>192</v>
      </c>
      <c r="C883" s="20">
        <v>23816</v>
      </c>
      <c r="D883" s="20">
        <v>0</v>
      </c>
      <c r="E883" s="20">
        <v>23816</v>
      </c>
      <c r="F883" s="20">
        <v>23262</v>
      </c>
      <c r="G883" s="20">
        <v>0</v>
      </c>
      <c r="H883" s="20">
        <v>23262</v>
      </c>
    </row>
    <row r="884" spans="1:8" x14ac:dyDescent="0.35">
      <c r="A884" t="s">
        <v>1541</v>
      </c>
      <c r="B884" t="s">
        <v>1542</v>
      </c>
      <c r="C884" s="20">
        <v>3649</v>
      </c>
      <c r="D884" s="20">
        <v>0</v>
      </c>
      <c r="E884" s="20">
        <v>3649</v>
      </c>
      <c r="F884" s="20">
        <v>3851</v>
      </c>
      <c r="G884" s="20">
        <v>0</v>
      </c>
      <c r="H884" s="20">
        <v>3851</v>
      </c>
    </row>
    <row r="885" spans="1:8" x14ac:dyDescent="0.35">
      <c r="A885" t="s">
        <v>1988</v>
      </c>
      <c r="B885" t="s">
        <v>1989</v>
      </c>
      <c r="C885" s="20">
        <v>21024</v>
      </c>
      <c r="D885" s="20">
        <v>0</v>
      </c>
      <c r="E885" s="20">
        <v>21024</v>
      </c>
      <c r="F885" s="20">
        <v>23982</v>
      </c>
      <c r="G885" s="20">
        <v>0</v>
      </c>
      <c r="H885" s="20">
        <v>23982</v>
      </c>
    </row>
    <row r="886" spans="1:8" x14ac:dyDescent="0.35">
      <c r="A886" t="s">
        <v>269</v>
      </c>
      <c r="B886" t="s">
        <v>270</v>
      </c>
      <c r="C886" s="20">
        <v>8525</v>
      </c>
      <c r="D886" s="20">
        <v>0</v>
      </c>
      <c r="E886" s="20">
        <v>8525</v>
      </c>
      <c r="F886" s="20">
        <v>8105</v>
      </c>
      <c r="G886" s="20">
        <v>0</v>
      </c>
      <c r="H886" s="20">
        <v>8105</v>
      </c>
    </row>
    <row r="887" spans="1:8" x14ac:dyDescent="0.35">
      <c r="A887" t="s">
        <v>1021</v>
      </c>
      <c r="B887" t="s">
        <v>1022</v>
      </c>
      <c r="C887" s="20">
        <v>6979</v>
      </c>
      <c r="D887" s="20">
        <v>0</v>
      </c>
      <c r="E887" s="20">
        <v>6979</v>
      </c>
      <c r="F887" s="20">
        <v>6831</v>
      </c>
      <c r="G887" s="20">
        <v>0</v>
      </c>
      <c r="H887" s="20">
        <v>6831</v>
      </c>
    </row>
    <row r="888" spans="1:8" x14ac:dyDescent="0.35">
      <c r="A888" t="s">
        <v>75</v>
      </c>
      <c r="B888" t="s">
        <v>76</v>
      </c>
      <c r="C888" s="20">
        <v>16612</v>
      </c>
      <c r="D888" s="20">
        <v>0</v>
      </c>
      <c r="E888" s="20">
        <v>16612</v>
      </c>
      <c r="F888" s="20">
        <v>14536</v>
      </c>
      <c r="G888" s="20">
        <v>0</v>
      </c>
      <c r="H888" s="20">
        <v>14536</v>
      </c>
    </row>
    <row r="889" spans="1:8" x14ac:dyDescent="0.35">
      <c r="A889" t="s">
        <v>699</v>
      </c>
      <c r="B889" t="s">
        <v>700</v>
      </c>
      <c r="C889" s="20">
        <v>1108</v>
      </c>
      <c r="D889" s="20">
        <v>0</v>
      </c>
      <c r="E889" s="20">
        <v>1108</v>
      </c>
      <c r="F889" s="20">
        <v>1090</v>
      </c>
      <c r="G889" s="20">
        <v>0</v>
      </c>
      <c r="H889" s="20">
        <v>1090</v>
      </c>
    </row>
    <row r="890" spans="1:8" x14ac:dyDescent="0.35">
      <c r="A890" t="s">
        <v>849</v>
      </c>
      <c r="B890" t="s">
        <v>850</v>
      </c>
      <c r="C890" s="20">
        <v>158</v>
      </c>
      <c r="D890" s="20">
        <v>0</v>
      </c>
      <c r="E890" s="20">
        <v>158</v>
      </c>
      <c r="F890" s="20">
        <v>144</v>
      </c>
      <c r="G890" s="20">
        <v>0</v>
      </c>
      <c r="H890" s="20">
        <v>144</v>
      </c>
    </row>
    <row r="891" spans="1:8" x14ac:dyDescent="0.35">
      <c r="A891" t="s">
        <v>1832</v>
      </c>
      <c r="B891" t="s">
        <v>1833</v>
      </c>
      <c r="C891" s="20">
        <v>1366</v>
      </c>
      <c r="D891" s="20">
        <v>0</v>
      </c>
      <c r="E891" s="20">
        <v>1366</v>
      </c>
      <c r="F891" s="20">
        <v>1639</v>
      </c>
      <c r="G891" s="20">
        <v>0</v>
      </c>
      <c r="H891" s="20">
        <v>1639</v>
      </c>
    </row>
    <row r="892" spans="1:8" x14ac:dyDescent="0.35">
      <c r="A892" t="s">
        <v>1903</v>
      </c>
      <c r="B892" t="s">
        <v>1904</v>
      </c>
      <c r="C892" s="20">
        <v>4783</v>
      </c>
      <c r="D892" s="20">
        <v>0</v>
      </c>
      <c r="E892" s="20">
        <v>4783</v>
      </c>
      <c r="F892" s="20">
        <v>5606</v>
      </c>
      <c r="G892" s="20">
        <v>0</v>
      </c>
      <c r="H892" s="20">
        <v>5606</v>
      </c>
    </row>
    <row r="893" spans="1:8" x14ac:dyDescent="0.35">
      <c r="A893" t="s">
        <v>1076</v>
      </c>
      <c r="B893" t="s">
        <v>1077</v>
      </c>
      <c r="C893" s="20">
        <v>125</v>
      </c>
      <c r="D893" s="20">
        <v>0</v>
      </c>
      <c r="E893" s="20">
        <v>125</v>
      </c>
      <c r="F893" s="20">
        <v>114</v>
      </c>
      <c r="G893" s="20">
        <v>0</v>
      </c>
      <c r="H893" s="20">
        <v>114</v>
      </c>
    </row>
    <row r="894" spans="1:8" x14ac:dyDescent="0.35">
      <c r="A894" t="s">
        <v>435</v>
      </c>
      <c r="B894" t="s">
        <v>436</v>
      </c>
      <c r="C894" s="20">
        <v>1671</v>
      </c>
      <c r="D894" s="20">
        <v>0</v>
      </c>
      <c r="E894" s="20">
        <v>1671</v>
      </c>
      <c r="F894" s="20">
        <v>1608</v>
      </c>
      <c r="G894" s="20">
        <v>0</v>
      </c>
      <c r="H894" s="20">
        <v>1608</v>
      </c>
    </row>
    <row r="895" spans="1:8" x14ac:dyDescent="0.35">
      <c r="A895" t="s">
        <v>651</v>
      </c>
      <c r="B895" t="s">
        <v>652</v>
      </c>
      <c r="C895" s="20">
        <v>285</v>
      </c>
      <c r="D895" s="20">
        <v>0</v>
      </c>
      <c r="E895" s="20">
        <v>285</v>
      </c>
      <c r="F895" s="20">
        <v>230</v>
      </c>
      <c r="G895" s="20">
        <v>0</v>
      </c>
      <c r="H895" s="20">
        <v>230</v>
      </c>
    </row>
    <row r="896" spans="1:8" x14ac:dyDescent="0.35">
      <c r="A896" t="s">
        <v>517</v>
      </c>
      <c r="B896" t="s">
        <v>518</v>
      </c>
      <c r="C896" s="20">
        <v>325</v>
      </c>
      <c r="D896" s="20">
        <v>0</v>
      </c>
      <c r="E896" s="20">
        <v>325</v>
      </c>
      <c r="F896" s="20">
        <v>248</v>
      </c>
      <c r="G896" s="20">
        <v>0</v>
      </c>
      <c r="H896" s="20">
        <v>248</v>
      </c>
    </row>
    <row r="897" spans="1:8" x14ac:dyDescent="0.35">
      <c r="A897" t="s">
        <v>1117</v>
      </c>
      <c r="B897" t="s">
        <v>1118</v>
      </c>
      <c r="C897" s="20">
        <v>162</v>
      </c>
      <c r="D897" s="20">
        <v>0</v>
      </c>
      <c r="E897" s="20">
        <v>162</v>
      </c>
      <c r="F897" s="20">
        <v>144</v>
      </c>
      <c r="G897" s="20">
        <v>0</v>
      </c>
      <c r="H897" s="20">
        <v>144</v>
      </c>
    </row>
    <row r="898" spans="1:8" x14ac:dyDescent="0.35">
      <c r="A898" t="s">
        <v>1411</v>
      </c>
      <c r="B898" t="s">
        <v>1412</v>
      </c>
      <c r="C898" s="20">
        <v>154</v>
      </c>
      <c r="D898" s="20">
        <v>0</v>
      </c>
      <c r="E898" s="20">
        <v>154</v>
      </c>
      <c r="F898" s="20">
        <v>178</v>
      </c>
      <c r="G898" s="20">
        <v>0</v>
      </c>
      <c r="H898" s="20">
        <v>178</v>
      </c>
    </row>
    <row r="899" spans="1:8" x14ac:dyDescent="0.35">
      <c r="A899" t="s">
        <v>283</v>
      </c>
      <c r="B899" t="s">
        <v>284</v>
      </c>
      <c r="C899" s="20">
        <v>5327</v>
      </c>
      <c r="D899" s="20">
        <v>0</v>
      </c>
      <c r="E899" s="20">
        <v>5327</v>
      </c>
      <c r="F899" s="20">
        <v>5153</v>
      </c>
      <c r="G899" s="20">
        <v>0</v>
      </c>
      <c r="H899" s="20">
        <v>5153</v>
      </c>
    </row>
    <row r="900" spans="1:8" x14ac:dyDescent="0.35">
      <c r="A900" t="s">
        <v>468</v>
      </c>
      <c r="B900" t="s">
        <v>184</v>
      </c>
      <c r="C900" s="20">
        <v>1056</v>
      </c>
      <c r="D900" s="20">
        <v>0</v>
      </c>
      <c r="E900" s="20">
        <v>1056</v>
      </c>
      <c r="F900" s="20">
        <v>928</v>
      </c>
      <c r="G900" s="20">
        <v>0</v>
      </c>
      <c r="H900" s="20">
        <v>928</v>
      </c>
    </row>
    <row r="901" spans="1:8" x14ac:dyDescent="0.35">
      <c r="A901" t="s">
        <v>1788</v>
      </c>
      <c r="B901" t="s">
        <v>1789</v>
      </c>
      <c r="C901" s="20">
        <v>651</v>
      </c>
      <c r="D901" s="20">
        <v>0</v>
      </c>
      <c r="E901" s="20">
        <v>651</v>
      </c>
      <c r="F901" s="20">
        <v>891</v>
      </c>
      <c r="G901" s="20">
        <v>0</v>
      </c>
      <c r="H901" s="20">
        <v>891</v>
      </c>
    </row>
    <row r="902" spans="1:8" x14ac:dyDescent="0.35">
      <c r="A902" t="s">
        <v>1531</v>
      </c>
      <c r="B902" t="s">
        <v>1532</v>
      </c>
      <c r="C902" s="20">
        <v>539</v>
      </c>
      <c r="D902" s="20">
        <v>0</v>
      </c>
      <c r="E902" s="20">
        <v>539</v>
      </c>
      <c r="F902" s="20">
        <v>617</v>
      </c>
      <c r="G902" s="20">
        <v>0</v>
      </c>
      <c r="H902" s="20">
        <v>617</v>
      </c>
    </row>
    <row r="903" spans="1:8" x14ac:dyDescent="0.35">
      <c r="A903" t="s">
        <v>79</v>
      </c>
      <c r="B903" t="s">
        <v>80</v>
      </c>
      <c r="C903" s="20">
        <v>14574</v>
      </c>
      <c r="D903" s="20">
        <v>0</v>
      </c>
      <c r="E903" s="20">
        <v>14574</v>
      </c>
      <c r="F903" s="20">
        <v>13004</v>
      </c>
      <c r="G903" s="20">
        <v>0</v>
      </c>
      <c r="H903" s="20">
        <v>13004</v>
      </c>
    </row>
    <row r="904" spans="1:8" x14ac:dyDescent="0.35">
      <c r="A904" t="s">
        <v>857</v>
      </c>
      <c r="B904" t="s">
        <v>858</v>
      </c>
      <c r="C904" s="20">
        <v>322</v>
      </c>
      <c r="D904" s="20">
        <v>0</v>
      </c>
      <c r="E904" s="20">
        <v>322</v>
      </c>
      <c r="F904" s="20">
        <v>310</v>
      </c>
      <c r="G904" s="20">
        <v>0</v>
      </c>
      <c r="H904" s="20">
        <v>310</v>
      </c>
    </row>
    <row r="905" spans="1:8" x14ac:dyDescent="0.35">
      <c r="A905" t="s">
        <v>1702</v>
      </c>
      <c r="B905" t="s">
        <v>1703</v>
      </c>
      <c r="C905" s="20">
        <v>1233</v>
      </c>
      <c r="D905" s="20">
        <v>0</v>
      </c>
      <c r="E905" s="20">
        <v>1233</v>
      </c>
      <c r="F905" s="20">
        <v>1313</v>
      </c>
      <c r="G905" s="20">
        <v>0</v>
      </c>
      <c r="H905" s="20">
        <v>1313</v>
      </c>
    </row>
    <row r="906" spans="1:8" x14ac:dyDescent="0.35">
      <c r="A906" t="s">
        <v>1352</v>
      </c>
      <c r="B906" t="s">
        <v>1353</v>
      </c>
      <c r="C906" s="20">
        <v>1188</v>
      </c>
      <c r="D906" s="20">
        <v>0</v>
      </c>
      <c r="E906" s="20">
        <v>1188</v>
      </c>
      <c r="F906" s="20">
        <v>1196</v>
      </c>
      <c r="G906" s="20">
        <v>0</v>
      </c>
      <c r="H906" s="20">
        <v>1196</v>
      </c>
    </row>
    <row r="907" spans="1:8" x14ac:dyDescent="0.35">
      <c r="A907" t="s">
        <v>909</v>
      </c>
      <c r="B907" t="s">
        <v>910</v>
      </c>
      <c r="C907" s="20">
        <v>256</v>
      </c>
      <c r="D907" s="20">
        <v>0</v>
      </c>
      <c r="E907" s="20">
        <v>256</v>
      </c>
      <c r="F907" s="20">
        <v>263</v>
      </c>
      <c r="G907" s="20">
        <v>0</v>
      </c>
      <c r="H907" s="20">
        <v>263</v>
      </c>
    </row>
    <row r="908" spans="1:8" x14ac:dyDescent="0.35">
      <c r="A908" t="s">
        <v>2107</v>
      </c>
      <c r="B908" t="s">
        <v>2108</v>
      </c>
      <c r="C908" s="20">
        <v>247</v>
      </c>
      <c r="D908" s="20">
        <v>0</v>
      </c>
      <c r="E908" s="20">
        <v>247</v>
      </c>
      <c r="F908" s="20">
        <v>1056</v>
      </c>
      <c r="G908" s="20">
        <v>0</v>
      </c>
      <c r="H908" s="20">
        <v>1056</v>
      </c>
    </row>
    <row r="909" spans="1:8" x14ac:dyDescent="0.35">
      <c r="A909" t="s">
        <v>15</v>
      </c>
      <c r="B909" t="s">
        <v>16</v>
      </c>
      <c r="C909" s="20">
        <v>80911</v>
      </c>
      <c r="D909" s="20">
        <v>0</v>
      </c>
      <c r="E909" s="20">
        <v>80911</v>
      </c>
      <c r="F909" s="20">
        <v>72272</v>
      </c>
      <c r="G909" s="20">
        <v>0</v>
      </c>
      <c r="H909" s="20">
        <v>72272</v>
      </c>
    </row>
    <row r="910" spans="1:8" x14ac:dyDescent="0.35">
      <c r="A910" t="s">
        <v>1559</v>
      </c>
      <c r="B910" t="s">
        <v>1560</v>
      </c>
      <c r="C910" s="20">
        <v>26400</v>
      </c>
      <c r="D910" s="20">
        <v>0</v>
      </c>
      <c r="E910" s="20">
        <v>26400</v>
      </c>
      <c r="F910" s="20">
        <v>25477</v>
      </c>
      <c r="G910" s="20">
        <v>0</v>
      </c>
      <c r="H910" s="20">
        <v>25477</v>
      </c>
    </row>
    <row r="911" spans="1:8" x14ac:dyDescent="0.35">
      <c r="A911" t="s">
        <v>1856</v>
      </c>
      <c r="B911" t="s">
        <v>1857</v>
      </c>
      <c r="C911" s="20">
        <v>9595</v>
      </c>
      <c r="D911" s="20">
        <v>0</v>
      </c>
      <c r="E911" s="20">
        <v>9595</v>
      </c>
      <c r="F911" s="20">
        <v>9961</v>
      </c>
      <c r="G911" s="20">
        <v>0</v>
      </c>
      <c r="H911" s="20">
        <v>9961</v>
      </c>
    </row>
    <row r="912" spans="1:8" x14ac:dyDescent="0.35">
      <c r="A912" t="s">
        <v>165</v>
      </c>
      <c r="B912" t="s">
        <v>166</v>
      </c>
      <c r="C912" s="20">
        <v>8166</v>
      </c>
      <c r="D912" s="20">
        <v>0</v>
      </c>
      <c r="E912" s="20">
        <v>8166</v>
      </c>
      <c r="F912" s="20">
        <v>7604</v>
      </c>
      <c r="G912" s="20">
        <v>0</v>
      </c>
      <c r="H912" s="20">
        <v>7604</v>
      </c>
    </row>
    <row r="913" spans="1:8" x14ac:dyDescent="0.35">
      <c r="A913" t="s">
        <v>1899</v>
      </c>
      <c r="B913" t="s">
        <v>1900</v>
      </c>
      <c r="C913" s="20">
        <v>10968</v>
      </c>
      <c r="D913" s="20">
        <v>0</v>
      </c>
      <c r="E913" s="20">
        <v>10968</v>
      </c>
      <c r="F913" s="20">
        <v>11715</v>
      </c>
      <c r="G913" s="20">
        <v>0</v>
      </c>
      <c r="H913" s="20">
        <v>11715</v>
      </c>
    </row>
    <row r="914" spans="1:8" x14ac:dyDescent="0.35">
      <c r="A914" t="s">
        <v>1824</v>
      </c>
      <c r="B914" t="s">
        <v>1825</v>
      </c>
      <c r="C914" s="20">
        <v>1588</v>
      </c>
      <c r="D914" s="20">
        <v>0</v>
      </c>
      <c r="E914" s="20">
        <v>1588</v>
      </c>
      <c r="F914" s="20">
        <v>1887</v>
      </c>
      <c r="G914" s="20">
        <v>0</v>
      </c>
      <c r="H914" s="20">
        <v>1887</v>
      </c>
    </row>
    <row r="915" spans="1:8" x14ac:dyDescent="0.35">
      <c r="A915" t="s">
        <v>1796</v>
      </c>
      <c r="B915" t="s">
        <v>1797</v>
      </c>
      <c r="C915" s="20">
        <v>11085</v>
      </c>
      <c r="D915" s="20">
        <v>0</v>
      </c>
      <c r="E915" s="20">
        <v>11085</v>
      </c>
      <c r="F915" s="20">
        <v>11008</v>
      </c>
      <c r="G915" s="20">
        <v>0</v>
      </c>
      <c r="H915" s="20">
        <v>11008</v>
      </c>
    </row>
    <row r="916" spans="1:8" x14ac:dyDescent="0.35">
      <c r="A916" t="s">
        <v>1295</v>
      </c>
      <c r="B916" t="s">
        <v>1296</v>
      </c>
      <c r="C916" s="20">
        <v>764</v>
      </c>
      <c r="D916" s="20">
        <v>0</v>
      </c>
      <c r="E916" s="20">
        <v>764</v>
      </c>
      <c r="F916" s="20">
        <v>754</v>
      </c>
      <c r="G916" s="20">
        <v>0</v>
      </c>
      <c r="H916" s="20">
        <v>754</v>
      </c>
    </row>
    <row r="917" spans="1:8" x14ac:dyDescent="0.35">
      <c r="A917" t="s">
        <v>1051</v>
      </c>
      <c r="B917" t="s">
        <v>1052</v>
      </c>
      <c r="C917" s="20">
        <v>1205</v>
      </c>
      <c r="D917" s="20">
        <v>0</v>
      </c>
      <c r="E917" s="20">
        <v>1205</v>
      </c>
      <c r="F917" s="20">
        <v>1179</v>
      </c>
      <c r="G917" s="20">
        <v>0</v>
      </c>
      <c r="H917" s="20">
        <v>1179</v>
      </c>
    </row>
    <row r="918" spans="1:8" x14ac:dyDescent="0.35">
      <c r="A918" t="s">
        <v>1241</v>
      </c>
      <c r="B918" t="s">
        <v>1242</v>
      </c>
      <c r="C918" s="20">
        <v>147</v>
      </c>
      <c r="D918" s="20">
        <v>0</v>
      </c>
      <c r="E918" s="20">
        <v>147</v>
      </c>
      <c r="F918" s="20">
        <v>145</v>
      </c>
      <c r="G918" s="20">
        <v>0</v>
      </c>
      <c r="H918" s="20">
        <v>145</v>
      </c>
    </row>
    <row r="919" spans="1:8" x14ac:dyDescent="0.35">
      <c r="A919" t="s">
        <v>889</v>
      </c>
      <c r="B919" t="s">
        <v>890</v>
      </c>
      <c r="C919" s="20">
        <v>198</v>
      </c>
      <c r="D919" s="20">
        <v>0</v>
      </c>
      <c r="E919" s="20">
        <v>198</v>
      </c>
      <c r="F919" s="20">
        <v>179</v>
      </c>
      <c r="G919" s="20">
        <v>0</v>
      </c>
      <c r="H919" s="20">
        <v>179</v>
      </c>
    </row>
    <row r="920" spans="1:8" x14ac:dyDescent="0.35">
      <c r="A920" t="s">
        <v>585</v>
      </c>
      <c r="B920" t="s">
        <v>586</v>
      </c>
      <c r="C920" s="20">
        <v>490</v>
      </c>
      <c r="D920" s="20">
        <v>0</v>
      </c>
      <c r="E920" s="20">
        <v>490</v>
      </c>
      <c r="F920" s="20">
        <v>414</v>
      </c>
      <c r="G920" s="20">
        <v>0</v>
      </c>
      <c r="H920" s="20">
        <v>414</v>
      </c>
    </row>
    <row r="921" spans="1:8" x14ac:dyDescent="0.35">
      <c r="A921" t="s">
        <v>511</v>
      </c>
      <c r="B921" t="s">
        <v>512</v>
      </c>
      <c r="C921" s="20">
        <v>1326</v>
      </c>
      <c r="D921" s="20">
        <v>0</v>
      </c>
      <c r="E921" s="20">
        <v>1326</v>
      </c>
      <c r="F921" s="20">
        <v>1196</v>
      </c>
      <c r="G921" s="20">
        <v>0</v>
      </c>
      <c r="H921" s="20">
        <v>1196</v>
      </c>
    </row>
    <row r="922" spans="1:8" x14ac:dyDescent="0.35">
      <c r="A922" t="s">
        <v>497</v>
      </c>
      <c r="B922" t="s">
        <v>498</v>
      </c>
      <c r="C922" s="20">
        <v>1313</v>
      </c>
      <c r="D922" s="20">
        <v>0</v>
      </c>
      <c r="E922" s="20">
        <v>1313</v>
      </c>
      <c r="F922" s="20">
        <v>1181</v>
      </c>
      <c r="G922" s="20">
        <v>0</v>
      </c>
      <c r="H922" s="20">
        <v>1181</v>
      </c>
    </row>
    <row r="923" spans="1:8" x14ac:dyDescent="0.35">
      <c r="A923" t="s">
        <v>1354</v>
      </c>
      <c r="B923" t="s">
        <v>1355</v>
      </c>
      <c r="C923" s="20">
        <v>406</v>
      </c>
      <c r="D923" s="20">
        <v>0</v>
      </c>
      <c r="E923" s="20">
        <v>406</v>
      </c>
      <c r="F923" s="20">
        <v>396</v>
      </c>
      <c r="G923" s="20">
        <v>0</v>
      </c>
      <c r="H923" s="20">
        <v>396</v>
      </c>
    </row>
    <row r="924" spans="1:8" x14ac:dyDescent="0.35">
      <c r="A924" t="s">
        <v>1147</v>
      </c>
      <c r="B924" t="s">
        <v>1148</v>
      </c>
      <c r="C924" s="20">
        <v>203</v>
      </c>
      <c r="D924" s="20">
        <v>0</v>
      </c>
      <c r="E924" s="20">
        <v>203</v>
      </c>
      <c r="F924" s="20">
        <v>195</v>
      </c>
      <c r="G924" s="20">
        <v>0</v>
      </c>
      <c r="H924" s="20">
        <v>195</v>
      </c>
    </row>
    <row r="925" spans="1:8" x14ac:dyDescent="0.35">
      <c r="A925" t="s">
        <v>653</v>
      </c>
      <c r="B925" t="s">
        <v>654</v>
      </c>
      <c r="C925" s="20">
        <v>672</v>
      </c>
      <c r="D925" s="20">
        <v>0</v>
      </c>
      <c r="E925" s="20">
        <v>672</v>
      </c>
      <c r="F925" s="20">
        <v>649</v>
      </c>
      <c r="G925" s="20">
        <v>0</v>
      </c>
      <c r="H925" s="20">
        <v>649</v>
      </c>
    </row>
    <row r="926" spans="1:8" x14ac:dyDescent="0.35">
      <c r="A926" t="s">
        <v>1846</v>
      </c>
      <c r="B926" t="s">
        <v>1847</v>
      </c>
      <c r="C926" s="20">
        <v>2585</v>
      </c>
      <c r="D926" s="20">
        <v>0</v>
      </c>
      <c r="E926" s="20">
        <v>2585</v>
      </c>
      <c r="F926" s="20">
        <v>2946</v>
      </c>
      <c r="G926" s="20">
        <v>0</v>
      </c>
      <c r="H926" s="20">
        <v>2946</v>
      </c>
    </row>
    <row r="927" spans="1:8" x14ac:dyDescent="0.35">
      <c r="A927" t="s">
        <v>355</v>
      </c>
      <c r="B927" t="s">
        <v>356</v>
      </c>
      <c r="C927" s="20">
        <v>976</v>
      </c>
      <c r="D927" s="20">
        <v>0</v>
      </c>
      <c r="E927" s="20">
        <v>976</v>
      </c>
      <c r="F927" s="20">
        <v>788</v>
      </c>
      <c r="G927" s="20">
        <v>0</v>
      </c>
      <c r="H927" s="20">
        <v>788</v>
      </c>
    </row>
    <row r="928" spans="1:8" x14ac:dyDescent="0.35">
      <c r="A928" t="s">
        <v>611</v>
      </c>
      <c r="B928" t="s">
        <v>612</v>
      </c>
      <c r="C928" s="20">
        <v>331</v>
      </c>
      <c r="D928" s="20">
        <v>0</v>
      </c>
      <c r="E928" s="20">
        <v>331</v>
      </c>
      <c r="F928" s="20">
        <v>282</v>
      </c>
      <c r="G928" s="20">
        <v>0</v>
      </c>
      <c r="H928" s="20">
        <v>282</v>
      </c>
    </row>
    <row r="929" spans="1:8" x14ac:dyDescent="0.35">
      <c r="A929" t="s">
        <v>313</v>
      </c>
      <c r="B929" t="s">
        <v>314</v>
      </c>
      <c r="C929" s="20">
        <v>1090</v>
      </c>
      <c r="D929" s="20">
        <v>0</v>
      </c>
      <c r="E929" s="20">
        <v>1090</v>
      </c>
      <c r="F929" s="20">
        <v>895</v>
      </c>
      <c r="G929" s="20">
        <v>0</v>
      </c>
      <c r="H929" s="20">
        <v>895</v>
      </c>
    </row>
    <row r="930" spans="1:8" x14ac:dyDescent="0.35">
      <c r="A930" t="s">
        <v>1317</v>
      </c>
      <c r="B930" t="s">
        <v>1318</v>
      </c>
      <c r="C930" s="20">
        <v>1208</v>
      </c>
      <c r="D930" s="20">
        <v>0</v>
      </c>
      <c r="E930" s="20">
        <v>1208</v>
      </c>
      <c r="F930" s="20">
        <v>1136</v>
      </c>
      <c r="G930" s="20">
        <v>0</v>
      </c>
      <c r="H930" s="20">
        <v>1136</v>
      </c>
    </row>
    <row r="931" spans="1:8" x14ac:dyDescent="0.35">
      <c r="A931" t="s">
        <v>795</v>
      </c>
      <c r="B931" t="s">
        <v>796</v>
      </c>
      <c r="C931" s="20">
        <v>755</v>
      </c>
      <c r="D931" s="20">
        <v>0</v>
      </c>
      <c r="E931" s="20">
        <v>755</v>
      </c>
      <c r="F931" s="20">
        <v>720</v>
      </c>
      <c r="G931" s="20">
        <v>0</v>
      </c>
      <c r="H931" s="20">
        <v>720</v>
      </c>
    </row>
    <row r="932" spans="1:8" x14ac:dyDescent="0.35">
      <c r="A932" t="s">
        <v>525</v>
      </c>
      <c r="B932" t="s">
        <v>526</v>
      </c>
      <c r="C932" s="20">
        <v>567</v>
      </c>
      <c r="D932" s="20">
        <v>0</v>
      </c>
      <c r="E932" s="20">
        <v>567</v>
      </c>
      <c r="F932" s="20">
        <v>484</v>
      </c>
      <c r="G932" s="20">
        <v>0</v>
      </c>
      <c r="H932" s="20">
        <v>484</v>
      </c>
    </row>
    <row r="933" spans="1:8" x14ac:dyDescent="0.35">
      <c r="A933" t="s">
        <v>1161</v>
      </c>
      <c r="B933" t="s">
        <v>1162</v>
      </c>
      <c r="C933" s="20">
        <v>303</v>
      </c>
      <c r="D933" s="20">
        <v>0</v>
      </c>
      <c r="E933" s="20">
        <v>303</v>
      </c>
      <c r="F933" s="20">
        <v>301</v>
      </c>
      <c r="G933" s="20">
        <v>0</v>
      </c>
      <c r="H933" s="20">
        <v>301</v>
      </c>
    </row>
    <row r="934" spans="1:8" x14ac:dyDescent="0.35">
      <c r="A934" t="s">
        <v>687</v>
      </c>
      <c r="B934" t="s">
        <v>688</v>
      </c>
      <c r="C934" s="20">
        <v>448</v>
      </c>
      <c r="D934" s="20">
        <v>0</v>
      </c>
      <c r="E934" s="20">
        <v>448</v>
      </c>
      <c r="F934" s="20">
        <v>408</v>
      </c>
      <c r="G934" s="20">
        <v>0</v>
      </c>
      <c r="H934" s="20">
        <v>408</v>
      </c>
    </row>
    <row r="935" spans="1:8" x14ac:dyDescent="0.35">
      <c r="A935" t="s">
        <v>1269</v>
      </c>
      <c r="B935" t="s">
        <v>1270</v>
      </c>
      <c r="C935" s="20">
        <v>445</v>
      </c>
      <c r="D935" s="20">
        <v>0</v>
      </c>
      <c r="E935" s="20">
        <v>445</v>
      </c>
      <c r="F935" s="20">
        <v>462</v>
      </c>
      <c r="G935" s="20">
        <v>0</v>
      </c>
      <c r="H935" s="20">
        <v>462</v>
      </c>
    </row>
    <row r="936" spans="1:8" x14ac:dyDescent="0.35">
      <c r="A936" t="s">
        <v>277</v>
      </c>
      <c r="B936" t="s">
        <v>278</v>
      </c>
      <c r="C936" s="20">
        <v>4265</v>
      </c>
      <c r="D936" s="20">
        <v>0</v>
      </c>
      <c r="E936" s="20">
        <v>4265</v>
      </c>
      <c r="F936" s="20">
        <v>4019</v>
      </c>
      <c r="G936" s="20">
        <v>0</v>
      </c>
      <c r="H936" s="20">
        <v>4019</v>
      </c>
    </row>
    <row r="937" spans="1:8" x14ac:dyDescent="0.35">
      <c r="A937" t="s">
        <v>715</v>
      </c>
      <c r="B937" t="s">
        <v>716</v>
      </c>
      <c r="C937" s="20">
        <v>229</v>
      </c>
      <c r="D937" s="20">
        <v>0</v>
      </c>
      <c r="E937" s="20">
        <v>229</v>
      </c>
      <c r="F937" s="20">
        <v>196</v>
      </c>
      <c r="G937" s="20">
        <v>0</v>
      </c>
      <c r="H937" s="20">
        <v>196</v>
      </c>
    </row>
    <row r="938" spans="1:8" x14ac:dyDescent="0.35">
      <c r="A938" t="s">
        <v>151</v>
      </c>
      <c r="B938" t="s">
        <v>152</v>
      </c>
      <c r="C938" s="20">
        <v>10331</v>
      </c>
      <c r="D938" s="20">
        <v>0</v>
      </c>
      <c r="E938" s="20">
        <v>10331</v>
      </c>
      <c r="F938" s="20">
        <v>9767</v>
      </c>
      <c r="G938" s="20">
        <v>0</v>
      </c>
      <c r="H938" s="20">
        <v>9767</v>
      </c>
    </row>
    <row r="939" spans="1:8" x14ac:dyDescent="0.35">
      <c r="A939" t="s">
        <v>891</v>
      </c>
      <c r="B939" t="s">
        <v>892</v>
      </c>
      <c r="C939" s="20">
        <v>205</v>
      </c>
      <c r="D939" s="20">
        <v>0</v>
      </c>
      <c r="E939" s="20">
        <v>205</v>
      </c>
      <c r="F939" s="20">
        <v>176</v>
      </c>
      <c r="G939" s="20">
        <v>0</v>
      </c>
      <c r="H939" s="20">
        <v>176</v>
      </c>
    </row>
    <row r="940" spans="1:8" x14ac:dyDescent="0.35">
      <c r="A940" t="s">
        <v>1698</v>
      </c>
      <c r="B940" t="s">
        <v>1699</v>
      </c>
      <c r="C940" s="20">
        <v>2199</v>
      </c>
      <c r="D940" s="20">
        <v>0</v>
      </c>
      <c r="E940" s="20">
        <v>2199</v>
      </c>
      <c r="F940" s="20">
        <v>2309</v>
      </c>
      <c r="G940" s="20">
        <v>0</v>
      </c>
      <c r="H940" s="20">
        <v>2309</v>
      </c>
    </row>
    <row r="941" spans="1:8" x14ac:dyDescent="0.35">
      <c r="A941" t="s">
        <v>1394</v>
      </c>
      <c r="B941" t="s">
        <v>68</v>
      </c>
      <c r="C941" s="20">
        <v>978</v>
      </c>
      <c r="D941" s="20">
        <v>0</v>
      </c>
      <c r="E941" s="20">
        <v>978</v>
      </c>
      <c r="F941" s="20">
        <v>1022</v>
      </c>
      <c r="G941" s="20">
        <v>0</v>
      </c>
      <c r="H941" s="20">
        <v>1022</v>
      </c>
    </row>
    <row r="942" spans="1:8" x14ac:dyDescent="0.35">
      <c r="A942" t="s">
        <v>1593</v>
      </c>
      <c r="B942" t="s">
        <v>1594</v>
      </c>
      <c r="C942" s="20">
        <v>1103</v>
      </c>
      <c r="D942" s="20">
        <v>0</v>
      </c>
      <c r="E942" s="20">
        <v>1103</v>
      </c>
      <c r="F942" s="20">
        <v>1211</v>
      </c>
      <c r="G942" s="20">
        <v>0</v>
      </c>
      <c r="H942" s="20">
        <v>1211</v>
      </c>
    </row>
    <row r="943" spans="1:8" x14ac:dyDescent="0.35">
      <c r="A943" t="s">
        <v>839</v>
      </c>
      <c r="B943" t="s">
        <v>840</v>
      </c>
      <c r="C943" s="20">
        <v>510</v>
      </c>
      <c r="D943" s="20">
        <v>0</v>
      </c>
      <c r="E943" s="20">
        <v>510</v>
      </c>
      <c r="F943" s="20">
        <v>496</v>
      </c>
      <c r="G943" s="20">
        <v>0</v>
      </c>
      <c r="H943" s="20">
        <v>496</v>
      </c>
    </row>
    <row r="944" spans="1:8" x14ac:dyDescent="0.35">
      <c r="A944" t="s">
        <v>623</v>
      </c>
      <c r="B944" t="s">
        <v>624</v>
      </c>
      <c r="C944" s="20">
        <v>2395</v>
      </c>
      <c r="D944" s="20">
        <v>0</v>
      </c>
      <c r="E944" s="20">
        <v>2395</v>
      </c>
      <c r="F944" s="20">
        <v>2358</v>
      </c>
      <c r="G944" s="20">
        <v>0</v>
      </c>
      <c r="H944" s="20">
        <v>2358</v>
      </c>
    </row>
    <row r="945" spans="1:8" x14ac:dyDescent="0.35">
      <c r="A945" t="s">
        <v>1826</v>
      </c>
      <c r="B945" t="s">
        <v>1827</v>
      </c>
      <c r="C945" s="20">
        <v>2565</v>
      </c>
      <c r="D945" s="20">
        <v>0</v>
      </c>
      <c r="E945" s="20">
        <v>2565</v>
      </c>
      <c r="F945" s="20">
        <v>2893</v>
      </c>
      <c r="G945" s="20">
        <v>0</v>
      </c>
      <c r="H945" s="20">
        <v>2893</v>
      </c>
    </row>
    <row r="946" spans="1:8" x14ac:dyDescent="0.35">
      <c r="A946" t="s">
        <v>761</v>
      </c>
      <c r="B946" t="s">
        <v>762</v>
      </c>
      <c r="C946" s="20">
        <v>429</v>
      </c>
      <c r="D946" s="20">
        <v>0</v>
      </c>
      <c r="E946" s="20">
        <v>429</v>
      </c>
      <c r="F946" s="20">
        <v>385</v>
      </c>
      <c r="G946" s="20">
        <v>0</v>
      </c>
      <c r="H946" s="20">
        <v>385</v>
      </c>
    </row>
    <row r="947" spans="1:8" x14ac:dyDescent="0.35">
      <c r="A947" t="s">
        <v>505</v>
      </c>
      <c r="B947" t="s">
        <v>506</v>
      </c>
      <c r="C947" s="20">
        <v>836</v>
      </c>
      <c r="D947" s="20">
        <v>0</v>
      </c>
      <c r="E947" s="20">
        <v>836</v>
      </c>
      <c r="F947" s="20">
        <v>795</v>
      </c>
      <c r="G947" s="20">
        <v>0</v>
      </c>
      <c r="H947" s="20">
        <v>795</v>
      </c>
    </row>
    <row r="948" spans="1:8" x14ac:dyDescent="0.35">
      <c r="A948" t="s">
        <v>113</v>
      </c>
      <c r="B948" t="s">
        <v>114</v>
      </c>
      <c r="C948" s="20">
        <v>13846</v>
      </c>
      <c r="D948" s="20">
        <v>0</v>
      </c>
      <c r="E948" s="20">
        <v>13846</v>
      </c>
      <c r="F948" s="20">
        <v>12919</v>
      </c>
      <c r="G948" s="20">
        <v>0</v>
      </c>
      <c r="H948" s="20">
        <v>12919</v>
      </c>
    </row>
    <row r="949" spans="1:8" x14ac:dyDescent="0.35">
      <c r="A949" t="s">
        <v>1356</v>
      </c>
      <c r="B949" t="s">
        <v>1357</v>
      </c>
      <c r="C949" s="20">
        <v>147</v>
      </c>
      <c r="D949" s="20">
        <v>0</v>
      </c>
      <c r="E949" s="20">
        <v>147</v>
      </c>
      <c r="F949" s="20">
        <v>156</v>
      </c>
      <c r="G949" s="20">
        <v>0</v>
      </c>
      <c r="H949" s="20">
        <v>156</v>
      </c>
    </row>
    <row r="950" spans="1:8" x14ac:dyDescent="0.35">
      <c r="A950" t="s">
        <v>1451</v>
      </c>
      <c r="B950" t="s">
        <v>1452</v>
      </c>
      <c r="C950" s="20">
        <v>1021</v>
      </c>
      <c r="D950" s="20">
        <v>0</v>
      </c>
      <c r="E950" s="20">
        <v>1021</v>
      </c>
      <c r="F950" s="20">
        <v>1074</v>
      </c>
      <c r="G950" s="20">
        <v>0</v>
      </c>
      <c r="H950" s="20">
        <v>1074</v>
      </c>
    </row>
    <row r="951" spans="1:8" x14ac:dyDescent="0.35">
      <c r="A951" t="s">
        <v>481</v>
      </c>
      <c r="B951" t="s">
        <v>482</v>
      </c>
      <c r="C951" s="20">
        <v>9169</v>
      </c>
      <c r="D951" s="20">
        <v>3068</v>
      </c>
      <c r="E951" s="20">
        <v>6101</v>
      </c>
      <c r="F951" s="20">
        <v>10960</v>
      </c>
      <c r="G951" s="20">
        <v>4924</v>
      </c>
      <c r="H951" s="20">
        <v>6036</v>
      </c>
    </row>
    <row r="952" spans="1:8" x14ac:dyDescent="0.35">
      <c r="A952" t="s">
        <v>1149</v>
      </c>
      <c r="B952" t="s">
        <v>1150</v>
      </c>
      <c r="C952" s="20">
        <v>1551</v>
      </c>
      <c r="D952" s="20">
        <v>0</v>
      </c>
      <c r="E952" s="20">
        <v>1551</v>
      </c>
      <c r="F952" s="20">
        <v>1585</v>
      </c>
      <c r="G952" s="20">
        <v>0</v>
      </c>
      <c r="H952" s="20">
        <v>1585</v>
      </c>
    </row>
    <row r="953" spans="1:8" x14ac:dyDescent="0.35">
      <c r="A953" t="s">
        <v>1965</v>
      </c>
      <c r="B953" t="s">
        <v>1966</v>
      </c>
      <c r="C953" s="20">
        <v>7729</v>
      </c>
      <c r="D953" s="20">
        <v>0</v>
      </c>
      <c r="E953" s="20">
        <v>7729</v>
      </c>
      <c r="F953" s="20">
        <v>9905</v>
      </c>
      <c r="G953" s="20">
        <v>0</v>
      </c>
      <c r="H953" s="20">
        <v>9905</v>
      </c>
    </row>
    <row r="954" spans="1:8" x14ac:dyDescent="0.35">
      <c r="A954" t="s">
        <v>1858</v>
      </c>
      <c r="B954" t="s">
        <v>1859</v>
      </c>
      <c r="C954" s="20">
        <v>2497</v>
      </c>
      <c r="D954" s="20">
        <v>0</v>
      </c>
      <c r="E954" s="20">
        <v>2497</v>
      </c>
      <c r="F954" s="20">
        <v>2884</v>
      </c>
      <c r="G954" s="20">
        <v>0</v>
      </c>
      <c r="H954" s="20">
        <v>2884</v>
      </c>
    </row>
    <row r="955" spans="1:8" x14ac:dyDescent="0.35">
      <c r="A955" t="s">
        <v>291</v>
      </c>
      <c r="B955" t="s">
        <v>292</v>
      </c>
      <c r="C955" s="20">
        <v>2401</v>
      </c>
      <c r="D955" s="20">
        <v>0</v>
      </c>
      <c r="E955" s="20">
        <v>2401</v>
      </c>
      <c r="F955" s="20">
        <v>2181</v>
      </c>
      <c r="G955" s="20">
        <v>0</v>
      </c>
      <c r="H955" s="20">
        <v>2181</v>
      </c>
    </row>
    <row r="956" spans="1:8" x14ac:dyDescent="0.35">
      <c r="A956" t="s">
        <v>863</v>
      </c>
      <c r="B956" t="s">
        <v>864</v>
      </c>
      <c r="C956" s="20">
        <v>182</v>
      </c>
      <c r="D956" s="20">
        <v>0</v>
      </c>
      <c r="E956" s="20">
        <v>182</v>
      </c>
      <c r="F956" s="20">
        <v>157</v>
      </c>
      <c r="G956" s="20">
        <v>0</v>
      </c>
      <c r="H956" s="20">
        <v>157</v>
      </c>
    </row>
    <row r="957" spans="1:8" x14ac:dyDescent="0.35">
      <c r="A957" t="s">
        <v>329</v>
      </c>
      <c r="B957" t="s">
        <v>330</v>
      </c>
      <c r="C957" s="20">
        <v>5100</v>
      </c>
      <c r="D957" s="20">
        <v>0</v>
      </c>
      <c r="E957" s="20">
        <v>5100</v>
      </c>
      <c r="F957" s="20">
        <v>4872</v>
      </c>
      <c r="G957" s="20">
        <v>0</v>
      </c>
      <c r="H957" s="20">
        <v>4872</v>
      </c>
    </row>
    <row r="958" spans="1:8" x14ac:dyDescent="0.35">
      <c r="A958" t="s">
        <v>1736</v>
      </c>
      <c r="B958" t="s">
        <v>1737</v>
      </c>
      <c r="C958" s="20">
        <v>479</v>
      </c>
      <c r="D958" s="20">
        <v>0</v>
      </c>
      <c r="E958" s="20">
        <v>479</v>
      </c>
      <c r="F958" s="20">
        <v>623</v>
      </c>
      <c r="G958" s="20">
        <v>0</v>
      </c>
      <c r="H958" s="20">
        <v>623</v>
      </c>
    </row>
    <row r="959" spans="1:8" x14ac:dyDescent="0.35">
      <c r="A959" t="s">
        <v>47</v>
      </c>
      <c r="B959" t="s">
        <v>48</v>
      </c>
      <c r="C959" s="20">
        <v>23706</v>
      </c>
      <c r="D959" s="20">
        <v>0</v>
      </c>
      <c r="E959" s="20">
        <v>23706</v>
      </c>
      <c r="F959" s="20">
        <v>20271</v>
      </c>
      <c r="G959" s="20">
        <v>0</v>
      </c>
      <c r="H959" s="20">
        <v>20271</v>
      </c>
    </row>
    <row r="960" spans="1:8" x14ac:dyDescent="0.35">
      <c r="A960" t="s">
        <v>59</v>
      </c>
      <c r="B960" t="s">
        <v>60</v>
      </c>
      <c r="C960" s="20">
        <v>43033</v>
      </c>
      <c r="D960" s="20">
        <v>0</v>
      </c>
      <c r="E960" s="20">
        <v>43033</v>
      </c>
      <c r="F960" s="20">
        <v>40742</v>
      </c>
      <c r="G960" s="20">
        <v>0</v>
      </c>
      <c r="H960" s="20">
        <v>40742</v>
      </c>
    </row>
    <row r="961" spans="1:8" x14ac:dyDescent="0.35">
      <c r="A961" t="s">
        <v>841</v>
      </c>
      <c r="B961" t="s">
        <v>842</v>
      </c>
      <c r="C961" s="20">
        <v>259</v>
      </c>
      <c r="D961" s="20">
        <v>0</v>
      </c>
      <c r="E961" s="20">
        <v>259</v>
      </c>
      <c r="F961" s="20">
        <v>240</v>
      </c>
      <c r="G961" s="20">
        <v>0</v>
      </c>
      <c r="H961" s="20">
        <v>240</v>
      </c>
    </row>
    <row r="962" spans="1:8" x14ac:dyDescent="0.35">
      <c r="A962" t="s">
        <v>1039</v>
      </c>
      <c r="B962" t="s">
        <v>1040</v>
      </c>
      <c r="C962" s="20">
        <v>1153</v>
      </c>
      <c r="D962" s="20">
        <v>0</v>
      </c>
      <c r="E962" s="20">
        <v>1153</v>
      </c>
      <c r="F962" s="20">
        <v>1151</v>
      </c>
      <c r="G962" s="20">
        <v>0</v>
      </c>
      <c r="H962" s="20">
        <v>1151</v>
      </c>
    </row>
    <row r="963" spans="1:8" x14ac:dyDescent="0.35">
      <c r="A963" t="s">
        <v>1461</v>
      </c>
      <c r="B963" t="s">
        <v>1462</v>
      </c>
      <c r="C963" s="20">
        <v>941</v>
      </c>
      <c r="D963" s="20">
        <v>0</v>
      </c>
      <c r="E963" s="20">
        <v>941</v>
      </c>
      <c r="F963" s="20">
        <v>997</v>
      </c>
      <c r="G963" s="20">
        <v>0</v>
      </c>
      <c r="H963" s="20">
        <v>997</v>
      </c>
    </row>
    <row r="964" spans="1:8" x14ac:dyDescent="0.35">
      <c r="A964" t="s">
        <v>195</v>
      </c>
      <c r="B964" t="s">
        <v>196</v>
      </c>
      <c r="C964" s="20">
        <v>3612</v>
      </c>
      <c r="D964" s="20">
        <v>0</v>
      </c>
      <c r="E964" s="20">
        <v>3612</v>
      </c>
      <c r="F964" s="20">
        <v>3279</v>
      </c>
      <c r="G964" s="20">
        <v>0</v>
      </c>
      <c r="H964" s="20">
        <v>3279</v>
      </c>
    </row>
    <row r="965" spans="1:8" x14ac:dyDescent="0.35">
      <c r="A965" t="s">
        <v>281</v>
      </c>
      <c r="B965" t="s">
        <v>282</v>
      </c>
      <c r="C965" s="20">
        <v>2001</v>
      </c>
      <c r="D965" s="20">
        <v>0</v>
      </c>
      <c r="E965" s="20">
        <v>2001</v>
      </c>
      <c r="F965" s="20">
        <v>1767</v>
      </c>
      <c r="G965" s="20">
        <v>0</v>
      </c>
      <c r="H965" s="20">
        <v>1767</v>
      </c>
    </row>
    <row r="966" spans="1:8" x14ac:dyDescent="0.35">
      <c r="A966" t="s">
        <v>1366</v>
      </c>
      <c r="B966" t="s">
        <v>1367</v>
      </c>
      <c r="C966" s="20">
        <v>530</v>
      </c>
      <c r="D966" s="20">
        <v>0</v>
      </c>
      <c r="E966" s="20">
        <v>530</v>
      </c>
      <c r="F966" s="20">
        <v>535</v>
      </c>
      <c r="G966" s="20">
        <v>0</v>
      </c>
      <c r="H966" s="20">
        <v>535</v>
      </c>
    </row>
    <row r="967" spans="1:8" x14ac:dyDescent="0.35">
      <c r="A967" t="s">
        <v>881</v>
      </c>
      <c r="B967" t="s">
        <v>882</v>
      </c>
      <c r="C967" s="20">
        <v>401</v>
      </c>
      <c r="D967" s="20">
        <v>0</v>
      </c>
      <c r="E967" s="20">
        <v>401</v>
      </c>
      <c r="F967" s="20">
        <v>343</v>
      </c>
      <c r="G967" s="20">
        <v>0</v>
      </c>
      <c r="H967" s="20">
        <v>343</v>
      </c>
    </row>
    <row r="968" spans="1:8" x14ac:dyDescent="0.35">
      <c r="A968" t="s">
        <v>499</v>
      </c>
      <c r="B968" t="s">
        <v>500</v>
      </c>
      <c r="C968" s="20">
        <v>459</v>
      </c>
      <c r="D968" s="20">
        <v>0</v>
      </c>
      <c r="E968" s="20">
        <v>459</v>
      </c>
      <c r="F968" s="20">
        <v>372</v>
      </c>
      <c r="G968" s="20">
        <v>0</v>
      </c>
      <c r="H968" s="20">
        <v>372</v>
      </c>
    </row>
    <row r="969" spans="1:8" x14ac:dyDescent="0.35">
      <c r="A969" t="s">
        <v>1435</v>
      </c>
      <c r="B969" t="s">
        <v>1436</v>
      </c>
      <c r="C969" s="20">
        <v>84</v>
      </c>
      <c r="D969" s="20">
        <v>0</v>
      </c>
      <c r="E969" s="20">
        <v>84</v>
      </c>
      <c r="F969" s="20">
        <v>129</v>
      </c>
      <c r="G969" s="20">
        <v>0</v>
      </c>
      <c r="H969" s="20">
        <v>129</v>
      </c>
    </row>
    <row r="970" spans="1:8" x14ac:dyDescent="0.35">
      <c r="A970" t="s">
        <v>1194</v>
      </c>
      <c r="B970" t="s">
        <v>1195</v>
      </c>
      <c r="C970" s="20">
        <v>145</v>
      </c>
      <c r="D970" s="20">
        <v>0</v>
      </c>
      <c r="E970" s="20">
        <v>145</v>
      </c>
      <c r="F970" s="20">
        <v>141</v>
      </c>
      <c r="G970" s="20">
        <v>0</v>
      </c>
      <c r="H970" s="20">
        <v>141</v>
      </c>
    </row>
    <row r="971" spans="1:8" x14ac:dyDescent="0.35">
      <c r="A971" t="s">
        <v>991</v>
      </c>
      <c r="B971" t="s">
        <v>992</v>
      </c>
      <c r="C971" s="20">
        <v>3263</v>
      </c>
      <c r="D971" s="20">
        <v>0</v>
      </c>
      <c r="E971" s="20">
        <v>3263</v>
      </c>
      <c r="F971" s="20">
        <v>3213</v>
      </c>
      <c r="G971" s="20">
        <v>0</v>
      </c>
      <c r="H971" s="20">
        <v>3213</v>
      </c>
    </row>
    <row r="972" spans="1:8" x14ac:dyDescent="0.35">
      <c r="A972" t="s">
        <v>1344</v>
      </c>
      <c r="B972" t="s">
        <v>1345</v>
      </c>
      <c r="C972" s="20">
        <v>408</v>
      </c>
      <c r="D972" s="20">
        <v>0</v>
      </c>
      <c r="E972" s="20">
        <v>408</v>
      </c>
      <c r="F972" s="20">
        <v>442</v>
      </c>
      <c r="G972" s="20">
        <v>0</v>
      </c>
      <c r="H972" s="20">
        <v>442</v>
      </c>
    </row>
    <row r="973" spans="1:8" x14ac:dyDescent="0.35">
      <c r="A973" t="s">
        <v>1023</v>
      </c>
      <c r="B973" t="s">
        <v>1024</v>
      </c>
      <c r="C973" s="20">
        <v>1941</v>
      </c>
      <c r="D973" s="20">
        <v>0</v>
      </c>
      <c r="E973" s="20">
        <v>1941</v>
      </c>
      <c r="F973" s="20">
        <v>1904</v>
      </c>
      <c r="G973" s="20">
        <v>0</v>
      </c>
      <c r="H973" s="20">
        <v>1904</v>
      </c>
    </row>
    <row r="974" spans="1:8" x14ac:dyDescent="0.35">
      <c r="A974" t="s">
        <v>95</v>
      </c>
      <c r="B974" t="s">
        <v>96</v>
      </c>
      <c r="C974" s="20">
        <v>14091</v>
      </c>
      <c r="D974" s="20">
        <v>0</v>
      </c>
      <c r="E974" s="20">
        <v>14091</v>
      </c>
      <c r="F974" s="20">
        <v>12644</v>
      </c>
      <c r="G974" s="20">
        <v>0</v>
      </c>
      <c r="H974" s="20">
        <v>12644</v>
      </c>
    </row>
    <row r="975" spans="1:8" x14ac:dyDescent="0.35">
      <c r="A975" t="s">
        <v>1603</v>
      </c>
      <c r="B975" t="s">
        <v>1604</v>
      </c>
      <c r="C975" s="20">
        <v>1072</v>
      </c>
      <c r="D975" s="20">
        <v>0</v>
      </c>
      <c r="E975" s="20">
        <v>1072</v>
      </c>
      <c r="F975" s="20">
        <v>1152</v>
      </c>
      <c r="G975" s="20">
        <v>0</v>
      </c>
      <c r="H975" s="20">
        <v>1152</v>
      </c>
    </row>
    <row r="976" spans="1:8" x14ac:dyDescent="0.35">
      <c r="A976" t="s">
        <v>1467</v>
      </c>
      <c r="B976" t="s">
        <v>1468</v>
      </c>
      <c r="C976" s="20">
        <v>106</v>
      </c>
      <c r="D976" s="20">
        <v>0</v>
      </c>
      <c r="E976" s="20">
        <v>106</v>
      </c>
      <c r="F976" s="20">
        <v>154</v>
      </c>
      <c r="G976" s="20">
        <v>0</v>
      </c>
      <c r="H976" s="20">
        <v>154</v>
      </c>
    </row>
    <row r="977" spans="1:8" x14ac:dyDescent="0.35">
      <c r="A977" t="s">
        <v>275</v>
      </c>
      <c r="B977" t="s">
        <v>276</v>
      </c>
      <c r="C977" s="20">
        <v>1952</v>
      </c>
      <c r="D977" s="20">
        <v>0</v>
      </c>
      <c r="E977" s="20">
        <v>1952</v>
      </c>
      <c r="F977" s="20">
        <v>1729</v>
      </c>
      <c r="G977" s="20">
        <v>0</v>
      </c>
      <c r="H977" s="20">
        <v>1729</v>
      </c>
    </row>
    <row r="978" spans="1:8" x14ac:dyDescent="0.35">
      <c r="A978" t="s">
        <v>1196</v>
      </c>
      <c r="B978" t="s">
        <v>28</v>
      </c>
      <c r="C978" s="20">
        <v>230</v>
      </c>
      <c r="D978" s="20">
        <v>0</v>
      </c>
      <c r="E978" s="20">
        <v>230</v>
      </c>
      <c r="F978" s="20">
        <v>227</v>
      </c>
      <c r="G978" s="20">
        <v>0</v>
      </c>
      <c r="H978" s="20">
        <v>227</v>
      </c>
    </row>
    <row r="979" spans="1:8" x14ac:dyDescent="0.35">
      <c r="A979" t="s">
        <v>865</v>
      </c>
      <c r="B979" t="s">
        <v>866</v>
      </c>
      <c r="C979" s="20">
        <v>308</v>
      </c>
      <c r="D979" s="20">
        <v>0</v>
      </c>
      <c r="E979" s="20">
        <v>308</v>
      </c>
      <c r="F979" s="20">
        <v>343</v>
      </c>
      <c r="G979" s="20">
        <v>0</v>
      </c>
      <c r="H979" s="20">
        <v>343</v>
      </c>
    </row>
    <row r="980" spans="1:8" x14ac:dyDescent="0.35">
      <c r="A980" t="s">
        <v>549</v>
      </c>
      <c r="B980" t="s">
        <v>550</v>
      </c>
      <c r="C980" s="20">
        <v>1449</v>
      </c>
      <c r="D980" s="20">
        <v>0</v>
      </c>
      <c r="E980" s="20">
        <v>1449</v>
      </c>
      <c r="F980" s="20">
        <v>1396</v>
      </c>
      <c r="G980" s="20">
        <v>0</v>
      </c>
      <c r="H980" s="20">
        <v>1396</v>
      </c>
    </row>
    <row r="981" spans="1:8" x14ac:dyDescent="0.35">
      <c r="A981" t="s">
        <v>509</v>
      </c>
      <c r="B981" t="s">
        <v>510</v>
      </c>
      <c r="C981" s="20">
        <v>2140</v>
      </c>
      <c r="D981" s="20">
        <v>0</v>
      </c>
      <c r="E981" s="20">
        <v>2140</v>
      </c>
      <c r="F981" s="20">
        <v>1963</v>
      </c>
      <c r="G981" s="20">
        <v>0</v>
      </c>
      <c r="H981" s="20">
        <v>1963</v>
      </c>
    </row>
    <row r="982" spans="1:8" x14ac:dyDescent="0.35">
      <c r="A982" t="s">
        <v>539</v>
      </c>
      <c r="B982" t="s">
        <v>540</v>
      </c>
      <c r="C982" s="20">
        <v>250</v>
      </c>
      <c r="D982" s="20">
        <v>0</v>
      </c>
      <c r="E982" s="20">
        <v>250</v>
      </c>
      <c r="F982" s="20">
        <v>187</v>
      </c>
      <c r="G982" s="20">
        <v>0</v>
      </c>
      <c r="H982" s="20">
        <v>187</v>
      </c>
    </row>
    <row r="983" spans="1:8" x14ac:dyDescent="0.35">
      <c r="A983" t="s">
        <v>1505</v>
      </c>
      <c r="B983" t="s">
        <v>1506</v>
      </c>
      <c r="C983" s="20">
        <v>1102</v>
      </c>
      <c r="D983" s="20">
        <v>0</v>
      </c>
      <c r="E983" s="20">
        <v>1102</v>
      </c>
      <c r="F983" s="20">
        <v>1142</v>
      </c>
      <c r="G983" s="20">
        <v>0</v>
      </c>
      <c r="H983" s="20">
        <v>1142</v>
      </c>
    </row>
    <row r="984" spans="1:8" x14ac:dyDescent="0.35">
      <c r="A984" t="s">
        <v>1949</v>
      </c>
      <c r="B984" t="s">
        <v>1950</v>
      </c>
      <c r="C984" s="20">
        <v>12160</v>
      </c>
      <c r="D984" s="20">
        <v>0</v>
      </c>
      <c r="E984" s="20">
        <v>12160</v>
      </c>
      <c r="F984" s="20">
        <v>13881</v>
      </c>
      <c r="G984" s="20">
        <v>0</v>
      </c>
      <c r="H984" s="20">
        <v>13881</v>
      </c>
    </row>
    <row r="985" spans="1:8" x14ac:dyDescent="0.35">
      <c r="A985" t="s">
        <v>1704</v>
      </c>
      <c r="B985" t="s">
        <v>1705</v>
      </c>
      <c r="C985" s="20">
        <v>457</v>
      </c>
      <c r="D985" s="20">
        <v>0</v>
      </c>
      <c r="E985" s="20">
        <v>457</v>
      </c>
      <c r="F985" s="20">
        <v>580</v>
      </c>
      <c r="G985" s="20">
        <v>0</v>
      </c>
      <c r="H985" s="20">
        <v>580</v>
      </c>
    </row>
    <row r="986" spans="1:8" x14ac:dyDescent="0.35">
      <c r="A986" t="s">
        <v>1976</v>
      </c>
      <c r="B986" t="s">
        <v>1977</v>
      </c>
      <c r="C986" s="20">
        <v>8130</v>
      </c>
      <c r="D986" s="20">
        <v>0</v>
      </c>
      <c r="E986" s="20">
        <v>8130</v>
      </c>
      <c r="F986" s="20">
        <v>10688</v>
      </c>
      <c r="G986" s="20">
        <v>40</v>
      </c>
      <c r="H986" s="20">
        <v>10648</v>
      </c>
    </row>
    <row r="987" spans="1:8" x14ac:dyDescent="0.35">
      <c r="A987" t="s">
        <v>1955</v>
      </c>
      <c r="B987" t="s">
        <v>1956</v>
      </c>
      <c r="C987" s="20">
        <v>2107</v>
      </c>
      <c r="D987" s="20">
        <v>0</v>
      </c>
      <c r="E987" s="20">
        <v>2107</v>
      </c>
      <c r="F987" s="20">
        <v>4157</v>
      </c>
      <c r="G987" s="20">
        <v>0</v>
      </c>
      <c r="H987" s="20">
        <v>4157</v>
      </c>
    </row>
    <row r="988" spans="1:8" x14ac:dyDescent="0.35">
      <c r="A988" t="s">
        <v>2006</v>
      </c>
      <c r="B988" t="s">
        <v>2007</v>
      </c>
      <c r="C988" s="20">
        <v>4878</v>
      </c>
      <c r="D988" s="20">
        <v>0</v>
      </c>
      <c r="E988" s="20">
        <v>4878</v>
      </c>
      <c r="F988" s="20">
        <v>9836</v>
      </c>
      <c r="G988" s="20">
        <v>0</v>
      </c>
      <c r="H988" s="20">
        <v>9836</v>
      </c>
    </row>
    <row r="989" spans="1:8" x14ac:dyDescent="0.35">
      <c r="A989" t="s">
        <v>45</v>
      </c>
      <c r="B989" t="s">
        <v>46</v>
      </c>
      <c r="C989" s="20">
        <v>50953</v>
      </c>
      <c r="D989" s="20">
        <v>0</v>
      </c>
      <c r="E989" s="20">
        <v>50953</v>
      </c>
      <c r="F989" s="20">
        <v>46954</v>
      </c>
      <c r="G989" s="20">
        <v>0</v>
      </c>
      <c r="H989" s="20">
        <v>46954</v>
      </c>
    </row>
    <row r="990" spans="1:8" x14ac:dyDescent="0.35">
      <c r="A990" t="s">
        <v>271</v>
      </c>
      <c r="B990" t="s">
        <v>272</v>
      </c>
      <c r="C990" s="20">
        <v>3117</v>
      </c>
      <c r="D990" s="20">
        <v>0</v>
      </c>
      <c r="E990" s="20">
        <v>3117</v>
      </c>
      <c r="F990" s="20">
        <v>2930</v>
      </c>
      <c r="G990" s="20">
        <v>0</v>
      </c>
      <c r="H990" s="20">
        <v>2930</v>
      </c>
    </row>
    <row r="991" spans="1:8" x14ac:dyDescent="0.35">
      <c r="A991" t="s">
        <v>1706</v>
      </c>
      <c r="B991" t="s">
        <v>1707</v>
      </c>
      <c r="C991" s="20">
        <v>758</v>
      </c>
      <c r="D991" s="20">
        <v>0</v>
      </c>
      <c r="E991" s="20">
        <v>758</v>
      </c>
      <c r="F991" s="20">
        <v>873</v>
      </c>
      <c r="G991" s="20">
        <v>0</v>
      </c>
      <c r="H991" s="20">
        <v>873</v>
      </c>
    </row>
    <row r="992" spans="1:8" x14ac:dyDescent="0.35">
      <c r="A992" t="s">
        <v>1967</v>
      </c>
      <c r="B992" t="s">
        <v>1968</v>
      </c>
      <c r="C992" s="20">
        <v>41381</v>
      </c>
      <c r="D992" s="20">
        <v>0</v>
      </c>
      <c r="E992" s="20">
        <v>41381</v>
      </c>
      <c r="F992" s="20">
        <v>42608</v>
      </c>
      <c r="G992" s="20">
        <v>0</v>
      </c>
      <c r="H992" s="20">
        <v>42608</v>
      </c>
    </row>
    <row r="993" spans="1:8" x14ac:dyDescent="0.35">
      <c r="A993" t="s">
        <v>1720</v>
      </c>
      <c r="B993" t="s">
        <v>1721</v>
      </c>
      <c r="C993" s="20">
        <v>163</v>
      </c>
      <c r="D993" s="20">
        <v>0</v>
      </c>
      <c r="E993" s="20">
        <v>163</v>
      </c>
      <c r="F993" s="20">
        <v>323</v>
      </c>
      <c r="G993" s="20">
        <v>0</v>
      </c>
      <c r="H993" s="20">
        <v>323</v>
      </c>
    </row>
    <row r="994" spans="1:8" x14ac:dyDescent="0.35">
      <c r="A994" t="s">
        <v>1197</v>
      </c>
      <c r="B994" t="s">
        <v>1198</v>
      </c>
      <c r="C994" s="20">
        <v>4132</v>
      </c>
      <c r="D994" s="20">
        <v>0</v>
      </c>
      <c r="E994" s="20">
        <v>4132</v>
      </c>
      <c r="F994" s="20">
        <v>4062</v>
      </c>
      <c r="G994" s="20">
        <v>0</v>
      </c>
      <c r="H994" s="20">
        <v>4062</v>
      </c>
    </row>
    <row r="995" spans="1:8" x14ac:dyDescent="0.35">
      <c r="A995" t="s">
        <v>1726</v>
      </c>
      <c r="B995" t="s">
        <v>1727</v>
      </c>
      <c r="C995" s="20">
        <v>3373</v>
      </c>
      <c r="D995" s="20">
        <v>0</v>
      </c>
      <c r="E995" s="20">
        <v>3373</v>
      </c>
      <c r="F995" s="20">
        <v>3563</v>
      </c>
      <c r="G995" s="20">
        <v>0</v>
      </c>
      <c r="H995" s="20">
        <v>3563</v>
      </c>
    </row>
    <row r="996" spans="1:8" x14ac:dyDescent="0.35">
      <c r="A996" t="s">
        <v>1678</v>
      </c>
      <c r="B996" t="s">
        <v>1679</v>
      </c>
      <c r="C996" s="20">
        <v>867</v>
      </c>
      <c r="D996" s="20">
        <v>0</v>
      </c>
      <c r="E996" s="20">
        <v>867</v>
      </c>
      <c r="F996" s="20">
        <v>962</v>
      </c>
      <c r="G996" s="20">
        <v>0</v>
      </c>
      <c r="H996" s="20">
        <v>962</v>
      </c>
    </row>
    <row r="997" spans="1:8" x14ac:dyDescent="0.35">
      <c r="A997" t="s">
        <v>1401</v>
      </c>
      <c r="B997" t="s">
        <v>1402</v>
      </c>
      <c r="C997" s="20">
        <v>826</v>
      </c>
      <c r="D997" s="20">
        <v>0</v>
      </c>
      <c r="E997" s="20">
        <v>826</v>
      </c>
      <c r="F997" s="20">
        <v>861</v>
      </c>
      <c r="G997" s="20">
        <v>0</v>
      </c>
      <c r="H997" s="20">
        <v>861</v>
      </c>
    </row>
    <row r="998" spans="1:8" x14ac:dyDescent="0.35">
      <c r="A998" t="s">
        <v>407</v>
      </c>
      <c r="B998" t="s">
        <v>408</v>
      </c>
      <c r="C998" s="20">
        <v>1456</v>
      </c>
      <c r="D998" s="20">
        <v>0</v>
      </c>
      <c r="E998" s="20">
        <v>1456</v>
      </c>
      <c r="F998" s="20">
        <v>1339</v>
      </c>
      <c r="G998" s="20">
        <v>0</v>
      </c>
      <c r="H998" s="20">
        <v>1339</v>
      </c>
    </row>
    <row r="999" spans="1:8" x14ac:dyDescent="0.35">
      <c r="A999" t="s">
        <v>893</v>
      </c>
      <c r="B999" t="s">
        <v>894</v>
      </c>
      <c r="C999" s="20">
        <v>445</v>
      </c>
      <c r="D999" s="20">
        <v>0</v>
      </c>
      <c r="E999" s="20">
        <v>445</v>
      </c>
      <c r="F999" s="20">
        <v>438</v>
      </c>
      <c r="G999" s="20">
        <v>0</v>
      </c>
      <c r="H999" s="20">
        <v>438</v>
      </c>
    </row>
    <row r="1000" spans="1:8" x14ac:dyDescent="0.35">
      <c r="A1000" t="s">
        <v>1672</v>
      </c>
      <c r="B1000" t="s">
        <v>1673</v>
      </c>
      <c r="C1000" s="20">
        <v>738</v>
      </c>
      <c r="D1000" s="20">
        <v>0</v>
      </c>
      <c r="E1000" s="20">
        <v>738</v>
      </c>
      <c r="F1000" s="20">
        <v>844</v>
      </c>
      <c r="G1000" s="20">
        <v>0</v>
      </c>
      <c r="H1000" s="20">
        <v>844</v>
      </c>
    </row>
    <row r="1001" spans="1:8" x14ac:dyDescent="0.35">
      <c r="A1001" t="s">
        <v>1459</v>
      </c>
      <c r="B1001" t="s">
        <v>1460</v>
      </c>
      <c r="C1001" s="20">
        <v>1305</v>
      </c>
      <c r="D1001" s="20">
        <v>0</v>
      </c>
      <c r="E1001" s="20">
        <v>1305</v>
      </c>
      <c r="F1001" s="20">
        <v>1386</v>
      </c>
      <c r="G1001" s="20">
        <v>0</v>
      </c>
      <c r="H1001" s="20">
        <v>1386</v>
      </c>
    </row>
    <row r="1002" spans="1:8" x14ac:dyDescent="0.35">
      <c r="A1002" t="s">
        <v>1495</v>
      </c>
      <c r="B1002" t="s">
        <v>1496</v>
      </c>
      <c r="C1002" s="20">
        <v>2077</v>
      </c>
      <c r="D1002" s="20">
        <v>0</v>
      </c>
      <c r="E1002" s="20">
        <v>2077</v>
      </c>
      <c r="F1002" s="20">
        <v>2133</v>
      </c>
      <c r="G1002" s="20">
        <v>0</v>
      </c>
      <c r="H1002" s="20">
        <v>2133</v>
      </c>
    </row>
    <row r="1003" spans="1:8" x14ac:dyDescent="0.35">
      <c r="A1003" t="s">
        <v>823</v>
      </c>
      <c r="B1003" t="s">
        <v>824</v>
      </c>
      <c r="C1003" s="20">
        <v>596</v>
      </c>
      <c r="D1003" s="20">
        <v>0</v>
      </c>
      <c r="E1003" s="20">
        <v>596</v>
      </c>
      <c r="F1003" s="20">
        <v>572</v>
      </c>
      <c r="G1003" s="20">
        <v>0</v>
      </c>
      <c r="H1003" s="20">
        <v>572</v>
      </c>
    </row>
    <row r="1004" spans="1:8" x14ac:dyDescent="0.35">
      <c r="A1004" t="s">
        <v>1828</v>
      </c>
      <c r="B1004" t="s">
        <v>1829</v>
      </c>
      <c r="C1004" s="20">
        <v>3464</v>
      </c>
      <c r="D1004" s="20">
        <v>0</v>
      </c>
      <c r="E1004" s="20">
        <v>3464</v>
      </c>
      <c r="F1004" s="20">
        <v>3786</v>
      </c>
      <c r="G1004" s="20">
        <v>0</v>
      </c>
      <c r="H1004" s="20">
        <v>3786</v>
      </c>
    </row>
    <row r="1005" spans="1:8" x14ac:dyDescent="0.35">
      <c r="A1005" t="s">
        <v>1617</v>
      </c>
      <c r="B1005" t="s">
        <v>1618</v>
      </c>
      <c r="C1005" s="20">
        <v>1236</v>
      </c>
      <c r="D1005" s="20">
        <v>0</v>
      </c>
      <c r="E1005" s="20">
        <v>1236</v>
      </c>
      <c r="F1005" s="20">
        <v>1331</v>
      </c>
      <c r="G1005" s="20">
        <v>0</v>
      </c>
      <c r="H1005" s="20">
        <v>1331</v>
      </c>
    </row>
    <row r="1006" spans="1:8" x14ac:dyDescent="0.35">
      <c r="A1006" t="s">
        <v>1770</v>
      </c>
      <c r="B1006" t="s">
        <v>1771</v>
      </c>
      <c r="C1006" s="20">
        <v>313</v>
      </c>
      <c r="D1006" s="20">
        <v>0</v>
      </c>
      <c r="E1006" s="20">
        <v>313</v>
      </c>
      <c r="F1006" s="20">
        <v>497</v>
      </c>
      <c r="G1006" s="20">
        <v>0</v>
      </c>
      <c r="H1006" s="20">
        <v>497</v>
      </c>
    </row>
    <row r="1007" spans="1:8" x14ac:dyDescent="0.35">
      <c r="A1007" t="s">
        <v>1621</v>
      </c>
      <c r="B1007" t="s">
        <v>1622</v>
      </c>
      <c r="C1007" s="20">
        <v>729</v>
      </c>
      <c r="D1007" s="20">
        <v>0</v>
      </c>
      <c r="E1007" s="20">
        <v>729</v>
      </c>
      <c r="F1007" s="20">
        <v>811</v>
      </c>
      <c r="G1007" s="20">
        <v>0</v>
      </c>
      <c r="H1007" s="20">
        <v>811</v>
      </c>
    </row>
    <row r="1008" spans="1:8" x14ac:dyDescent="0.35">
      <c r="A1008" t="s">
        <v>1670</v>
      </c>
      <c r="B1008" t="s">
        <v>1671</v>
      </c>
      <c r="C1008" s="20">
        <v>1646</v>
      </c>
      <c r="D1008" s="20">
        <v>0</v>
      </c>
      <c r="E1008" s="20">
        <v>1646</v>
      </c>
      <c r="F1008" s="20">
        <v>1753</v>
      </c>
      <c r="G1008" s="20">
        <v>0</v>
      </c>
      <c r="H1008" s="20">
        <v>1753</v>
      </c>
    </row>
    <row r="1009" spans="1:8" x14ac:dyDescent="0.35">
      <c r="A1009" t="s">
        <v>1577</v>
      </c>
      <c r="B1009" t="s">
        <v>1578</v>
      </c>
      <c r="C1009" s="20">
        <v>1182</v>
      </c>
      <c r="D1009" s="20">
        <v>0</v>
      </c>
      <c r="E1009" s="20">
        <v>1182</v>
      </c>
      <c r="F1009" s="20">
        <v>1208</v>
      </c>
      <c r="G1009" s="20">
        <v>0</v>
      </c>
      <c r="H1009" s="20">
        <v>1208</v>
      </c>
    </row>
    <row r="1010" spans="1:8" x14ac:dyDescent="0.35">
      <c r="A1010" t="s">
        <v>575</v>
      </c>
      <c r="B1010" t="s">
        <v>576</v>
      </c>
      <c r="C1010" s="20">
        <v>368</v>
      </c>
      <c r="D1010" s="20">
        <v>0</v>
      </c>
      <c r="E1010" s="20">
        <v>368</v>
      </c>
      <c r="F1010" s="20">
        <v>305</v>
      </c>
      <c r="G1010" s="20">
        <v>0</v>
      </c>
      <c r="H1010" s="20">
        <v>305</v>
      </c>
    </row>
    <row r="1011" spans="1:8" x14ac:dyDescent="0.35">
      <c r="A1011" t="s">
        <v>541</v>
      </c>
      <c r="B1011" t="s">
        <v>542</v>
      </c>
      <c r="C1011" s="20">
        <v>881</v>
      </c>
      <c r="D1011" s="20">
        <v>0</v>
      </c>
      <c r="E1011" s="20">
        <v>881</v>
      </c>
      <c r="F1011" s="20">
        <v>818</v>
      </c>
      <c r="G1011" s="20">
        <v>0</v>
      </c>
      <c r="H1011" s="20">
        <v>818</v>
      </c>
    </row>
    <row r="1012" spans="1:8" x14ac:dyDescent="0.35">
      <c r="A1012" t="s">
        <v>767</v>
      </c>
      <c r="B1012" t="s">
        <v>768</v>
      </c>
      <c r="C1012" s="20">
        <v>1490</v>
      </c>
      <c r="D1012" s="20">
        <v>0</v>
      </c>
      <c r="E1012" s="20">
        <v>1490</v>
      </c>
      <c r="F1012" s="20">
        <v>1454</v>
      </c>
      <c r="G1012" s="20">
        <v>0</v>
      </c>
      <c r="H1012" s="20">
        <v>1454</v>
      </c>
    </row>
    <row r="1013" spans="1:8" x14ac:dyDescent="0.35">
      <c r="A1013" t="s">
        <v>293</v>
      </c>
      <c r="B1013" t="s">
        <v>294</v>
      </c>
      <c r="C1013" s="20">
        <v>1676</v>
      </c>
      <c r="D1013" s="20">
        <v>0</v>
      </c>
      <c r="E1013" s="20">
        <v>1676</v>
      </c>
      <c r="F1013" s="20">
        <v>1474</v>
      </c>
      <c r="G1013" s="20">
        <v>0</v>
      </c>
      <c r="H1013" s="20">
        <v>1474</v>
      </c>
    </row>
    <row r="1014" spans="1:8" x14ac:dyDescent="0.35">
      <c r="A1014" t="s">
        <v>663</v>
      </c>
      <c r="B1014" t="s">
        <v>664</v>
      </c>
      <c r="C1014" s="20">
        <v>482</v>
      </c>
      <c r="D1014" s="20">
        <v>0</v>
      </c>
      <c r="E1014" s="20">
        <v>482</v>
      </c>
      <c r="F1014" s="20">
        <v>423</v>
      </c>
      <c r="G1014" s="20">
        <v>0</v>
      </c>
      <c r="H1014" s="20">
        <v>423</v>
      </c>
    </row>
    <row r="1015" spans="1:8" x14ac:dyDescent="0.35">
      <c r="A1015" t="s">
        <v>295</v>
      </c>
      <c r="B1015" t="s">
        <v>296</v>
      </c>
      <c r="C1015" s="20">
        <v>2340</v>
      </c>
      <c r="D1015" s="20">
        <v>0</v>
      </c>
      <c r="E1015" s="20">
        <v>2340</v>
      </c>
      <c r="F1015" s="20">
        <v>2148</v>
      </c>
      <c r="G1015" s="20">
        <v>0</v>
      </c>
      <c r="H1015" s="20">
        <v>2148</v>
      </c>
    </row>
    <row r="1016" spans="1:8" x14ac:dyDescent="0.35">
      <c r="A1016" t="s">
        <v>1332</v>
      </c>
      <c r="B1016" t="s">
        <v>1333</v>
      </c>
      <c r="C1016" s="20">
        <v>199</v>
      </c>
      <c r="D1016" s="20">
        <v>0</v>
      </c>
      <c r="E1016" s="20">
        <v>199</v>
      </c>
      <c r="F1016" s="20">
        <v>227</v>
      </c>
      <c r="G1016" s="20">
        <v>0</v>
      </c>
      <c r="H1016" s="20">
        <v>227</v>
      </c>
    </row>
    <row r="1017" spans="1:8" x14ac:dyDescent="0.35">
      <c r="A1017" t="s">
        <v>1285</v>
      </c>
      <c r="B1017" t="s">
        <v>1286</v>
      </c>
      <c r="C1017" s="20">
        <v>657</v>
      </c>
      <c r="D1017" s="20">
        <v>0</v>
      </c>
      <c r="E1017" s="20">
        <v>657</v>
      </c>
      <c r="F1017" s="20">
        <v>691</v>
      </c>
      <c r="G1017" s="20">
        <v>0</v>
      </c>
      <c r="H1017" s="20">
        <v>691</v>
      </c>
    </row>
    <row r="1018" spans="1:8" x14ac:dyDescent="0.35">
      <c r="A1018" t="s">
        <v>289</v>
      </c>
      <c r="B1018" t="s">
        <v>290</v>
      </c>
      <c r="C1018" s="20">
        <v>3549</v>
      </c>
      <c r="D1018" s="20">
        <v>0</v>
      </c>
      <c r="E1018" s="20">
        <v>3549</v>
      </c>
      <c r="F1018" s="20">
        <v>3290</v>
      </c>
      <c r="G1018" s="20">
        <v>0</v>
      </c>
      <c r="H1018" s="20">
        <v>3290</v>
      </c>
    </row>
    <row r="1019" spans="1:8" x14ac:dyDescent="0.35">
      <c r="A1019" t="s">
        <v>255</v>
      </c>
      <c r="B1019" t="s">
        <v>256</v>
      </c>
      <c r="C1019" s="20">
        <v>1910</v>
      </c>
      <c r="D1019" s="20">
        <v>0</v>
      </c>
      <c r="E1019" s="20">
        <v>1910</v>
      </c>
      <c r="F1019" s="20">
        <v>1643</v>
      </c>
      <c r="G1019" s="20">
        <v>0</v>
      </c>
      <c r="H1019" s="20">
        <v>1643</v>
      </c>
    </row>
    <row r="1020" spans="1:8" s="7" customFormat="1" ht="17.149999999999999" customHeight="1" x14ac:dyDescent="0.35">
      <c r="A1020" t="s">
        <v>603</v>
      </c>
      <c r="B1020" t="s">
        <v>604</v>
      </c>
      <c r="C1020" s="20">
        <v>509</v>
      </c>
      <c r="D1020" s="20">
        <v>0</v>
      </c>
      <c r="E1020" s="20">
        <v>509</v>
      </c>
      <c r="F1020" s="20">
        <v>439</v>
      </c>
      <c r="G1020" s="20">
        <v>0</v>
      </c>
      <c r="H1020" s="20">
        <v>439</v>
      </c>
    </row>
    <row r="1023" spans="1:8" x14ac:dyDescent="0.35">
      <c r="F1023" s="8" t="s">
        <v>2089</v>
      </c>
    </row>
    <row r="1034" spans="6:6" x14ac:dyDescent="0.35">
      <c r="F1034" s="9" t="s">
        <v>2089</v>
      </c>
    </row>
  </sheetData>
  <pageMargins left="0.75" right="0.75" top="1" bottom="1" header="0.5" footer="0.5"/>
  <pageSetup scale="59" orientation="portrait" r:id="rId1"/>
  <headerFooter alignWithMargins="0"/>
  <rowBreaks count="3" manualBreakCount="3">
    <brk id="62" max="7" man="1"/>
    <brk id="129" max="7" man="1"/>
    <brk id="945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topLeftCell="C1" zoomScaleNormal="100" workbookViewId="0">
      <pane ySplit="1" topLeftCell="A13" activePane="bottomLeft" state="frozen"/>
      <selection pane="bottomLeft" activeCell="D20" sqref="D20"/>
    </sheetView>
  </sheetViews>
  <sheetFormatPr defaultRowHeight="14.5" x14ac:dyDescent="0.35"/>
  <cols>
    <col min="1" max="1" width="9" customWidth="1"/>
    <col min="2" max="2" width="41" customWidth="1"/>
    <col min="3" max="3" width="10.54296875" bestFit="1" customWidth="1"/>
    <col min="4" max="4" width="51.1796875" customWidth="1"/>
    <col min="5" max="5" width="41" customWidth="1"/>
    <col min="6" max="6" width="27" customWidth="1"/>
    <col min="7" max="7" width="15.1796875" customWidth="1"/>
    <col min="8" max="8" width="16.453125" customWidth="1"/>
  </cols>
  <sheetData>
    <row r="1" spans="1:8" s="10" customFormat="1" ht="45.65" customHeight="1" x14ac:dyDescent="0.35">
      <c r="A1" s="17" t="s">
        <v>2090</v>
      </c>
      <c r="B1" s="18" t="s">
        <v>2091</v>
      </c>
      <c r="C1" s="18" t="s">
        <v>2092</v>
      </c>
      <c r="D1" s="18" t="s">
        <v>2093</v>
      </c>
      <c r="E1" s="18" t="s">
        <v>2094</v>
      </c>
      <c r="F1" s="18" t="s">
        <v>2026</v>
      </c>
      <c r="G1" s="17" t="s">
        <v>2106</v>
      </c>
      <c r="H1" s="17" t="s">
        <v>2095</v>
      </c>
    </row>
    <row r="2" spans="1:8" x14ac:dyDescent="0.35">
      <c r="A2" t="s">
        <v>2027</v>
      </c>
      <c r="B2" t="s">
        <v>2028</v>
      </c>
      <c r="C2" t="s">
        <v>2029</v>
      </c>
      <c r="D2" t="s">
        <v>2030</v>
      </c>
      <c r="E2" t="s">
        <v>2031</v>
      </c>
      <c r="F2" t="s">
        <v>2032</v>
      </c>
      <c r="G2" s="20">
        <v>0</v>
      </c>
      <c r="H2" s="20">
        <v>0</v>
      </c>
    </row>
    <row r="3" spans="1:8" x14ac:dyDescent="0.35">
      <c r="A3" t="s">
        <v>211</v>
      </c>
      <c r="B3" t="s">
        <v>212</v>
      </c>
      <c r="C3" t="s">
        <v>2033</v>
      </c>
      <c r="D3" t="s">
        <v>2034</v>
      </c>
      <c r="E3" t="s">
        <v>2035</v>
      </c>
      <c r="F3" t="s">
        <v>2036</v>
      </c>
      <c r="G3" s="20">
        <v>1160</v>
      </c>
      <c r="H3" s="20">
        <v>471</v>
      </c>
    </row>
    <row r="4" spans="1:8" x14ac:dyDescent="0.35">
      <c r="A4" t="s">
        <v>89</v>
      </c>
      <c r="B4" t="s">
        <v>90</v>
      </c>
      <c r="C4" t="s">
        <v>2037</v>
      </c>
      <c r="D4" t="s">
        <v>2038</v>
      </c>
      <c r="E4" t="s">
        <v>2031</v>
      </c>
      <c r="F4" t="s">
        <v>2032</v>
      </c>
      <c r="G4" s="20">
        <v>0</v>
      </c>
      <c r="H4" s="20">
        <v>76</v>
      </c>
    </row>
    <row r="5" spans="1:8" x14ac:dyDescent="0.35">
      <c r="A5" t="s">
        <v>1816</v>
      </c>
      <c r="B5" t="s">
        <v>1817</v>
      </c>
      <c r="C5" t="s">
        <v>2039</v>
      </c>
      <c r="D5" t="s">
        <v>2040</v>
      </c>
      <c r="E5" t="s">
        <v>2031</v>
      </c>
      <c r="F5" t="s">
        <v>2032</v>
      </c>
      <c r="G5" s="20">
        <v>0</v>
      </c>
      <c r="H5" s="20">
        <v>212</v>
      </c>
    </row>
    <row r="6" spans="1:8" x14ac:dyDescent="0.35">
      <c r="A6" t="s">
        <v>2041</v>
      </c>
      <c r="B6" t="s">
        <v>2042</v>
      </c>
      <c r="C6" t="s">
        <v>2043</v>
      </c>
      <c r="D6" t="s">
        <v>2044</v>
      </c>
      <c r="E6" t="s">
        <v>2035</v>
      </c>
      <c r="F6" t="s">
        <v>2032</v>
      </c>
      <c r="G6" s="20">
        <v>0</v>
      </c>
      <c r="H6" s="20">
        <v>0</v>
      </c>
    </row>
    <row r="7" spans="1:8" x14ac:dyDescent="0.35">
      <c r="A7" t="s">
        <v>3</v>
      </c>
      <c r="B7" t="s">
        <v>4</v>
      </c>
      <c r="C7" t="s">
        <v>2045</v>
      </c>
      <c r="D7" t="s">
        <v>2046</v>
      </c>
      <c r="E7" t="s">
        <v>2031</v>
      </c>
      <c r="F7" t="s">
        <v>2032</v>
      </c>
      <c r="G7" s="20">
        <v>0</v>
      </c>
      <c r="H7" s="20">
        <v>111</v>
      </c>
    </row>
    <row r="8" spans="1:8" x14ac:dyDescent="0.35">
      <c r="A8" t="s">
        <v>3</v>
      </c>
      <c r="B8" t="s">
        <v>4</v>
      </c>
      <c r="C8" t="s">
        <v>2047</v>
      </c>
      <c r="D8" t="s">
        <v>2048</v>
      </c>
      <c r="E8" t="s">
        <v>2031</v>
      </c>
      <c r="F8" t="s">
        <v>2032</v>
      </c>
      <c r="G8" s="20">
        <v>0</v>
      </c>
      <c r="H8" s="20">
        <v>32</v>
      </c>
    </row>
    <row r="9" spans="1:8" x14ac:dyDescent="0.35">
      <c r="A9" t="s">
        <v>2049</v>
      </c>
      <c r="B9" t="s">
        <v>2050</v>
      </c>
      <c r="C9" t="s">
        <v>2051</v>
      </c>
      <c r="D9" t="s">
        <v>2052</v>
      </c>
      <c r="E9" t="s">
        <v>2035</v>
      </c>
      <c r="F9" t="s">
        <v>2036</v>
      </c>
      <c r="G9" s="20">
        <v>0</v>
      </c>
      <c r="H9" s="20">
        <v>0</v>
      </c>
    </row>
    <row r="10" spans="1:8" x14ac:dyDescent="0.35">
      <c r="A10" t="s">
        <v>2053</v>
      </c>
      <c r="B10" t="s">
        <v>2054</v>
      </c>
      <c r="C10" t="s">
        <v>2055</v>
      </c>
      <c r="D10" t="s">
        <v>2056</v>
      </c>
      <c r="E10" t="s">
        <v>2031</v>
      </c>
      <c r="F10" t="s">
        <v>2032</v>
      </c>
      <c r="G10" s="20">
        <v>0</v>
      </c>
      <c r="H10" s="20">
        <v>0</v>
      </c>
    </row>
    <row r="11" spans="1:8" x14ac:dyDescent="0.35">
      <c r="A11" t="s">
        <v>1667</v>
      </c>
      <c r="B11" t="s">
        <v>1668</v>
      </c>
      <c r="C11" t="s">
        <v>2057</v>
      </c>
      <c r="D11" t="s">
        <v>2058</v>
      </c>
      <c r="E11" t="s">
        <v>2031</v>
      </c>
      <c r="F11" t="s">
        <v>2032</v>
      </c>
      <c r="G11" s="20">
        <v>0</v>
      </c>
      <c r="H11" s="20">
        <v>79</v>
      </c>
    </row>
    <row r="12" spans="1:8" x14ac:dyDescent="0.35">
      <c r="A12" t="s">
        <v>1</v>
      </c>
      <c r="B12" t="s">
        <v>2</v>
      </c>
      <c r="C12" t="s">
        <v>2059</v>
      </c>
      <c r="D12" t="s">
        <v>2060</v>
      </c>
      <c r="E12" t="s">
        <v>2031</v>
      </c>
      <c r="F12" t="s">
        <v>2036</v>
      </c>
      <c r="G12" s="20">
        <v>6295</v>
      </c>
      <c r="H12" s="20">
        <v>8641</v>
      </c>
    </row>
    <row r="13" spans="1:8" x14ac:dyDescent="0.35">
      <c r="A13" t="s">
        <v>341</v>
      </c>
      <c r="B13" t="s">
        <v>342</v>
      </c>
      <c r="C13" t="s">
        <v>2061</v>
      </c>
      <c r="D13" t="s">
        <v>2062</v>
      </c>
      <c r="E13" t="s">
        <v>2035</v>
      </c>
      <c r="F13" t="s">
        <v>2036</v>
      </c>
      <c r="G13" s="20">
        <v>6500</v>
      </c>
      <c r="H13" s="20">
        <v>19731</v>
      </c>
    </row>
    <row r="14" spans="1:8" x14ac:dyDescent="0.35">
      <c r="A14" t="s">
        <v>2014</v>
      </c>
      <c r="B14" t="s">
        <v>2015</v>
      </c>
      <c r="C14" t="s">
        <v>2063</v>
      </c>
      <c r="D14" t="s">
        <v>2064</v>
      </c>
      <c r="E14" t="s">
        <v>2035</v>
      </c>
      <c r="F14" t="s">
        <v>2032</v>
      </c>
      <c r="G14" s="20">
        <v>0</v>
      </c>
      <c r="H14" s="20">
        <v>197</v>
      </c>
    </row>
    <row r="15" spans="1:8" x14ac:dyDescent="0.35">
      <c r="A15" t="s">
        <v>2018</v>
      </c>
      <c r="B15" t="s">
        <v>2019</v>
      </c>
      <c r="C15" t="s">
        <v>2065</v>
      </c>
      <c r="D15" t="s">
        <v>2066</v>
      </c>
      <c r="E15" t="s">
        <v>2031</v>
      </c>
      <c r="F15" t="s">
        <v>2032</v>
      </c>
      <c r="G15" s="20">
        <v>0</v>
      </c>
      <c r="H15" s="20">
        <v>211</v>
      </c>
    </row>
    <row r="16" spans="1:8" x14ac:dyDescent="0.35">
      <c r="A16" t="s">
        <v>561</v>
      </c>
      <c r="B16" t="s">
        <v>562</v>
      </c>
      <c r="C16" t="s">
        <v>2067</v>
      </c>
      <c r="D16" t="s">
        <v>2068</v>
      </c>
      <c r="E16" t="s">
        <v>2031</v>
      </c>
      <c r="F16" t="s">
        <v>2032</v>
      </c>
      <c r="G16" s="20">
        <v>0</v>
      </c>
      <c r="H16" s="20">
        <v>11686</v>
      </c>
    </row>
    <row r="17" spans="1:8" x14ac:dyDescent="0.35">
      <c r="A17" t="s">
        <v>1933</v>
      </c>
      <c r="B17" t="s">
        <v>1934</v>
      </c>
      <c r="C17" t="s">
        <v>2069</v>
      </c>
      <c r="D17" t="s">
        <v>2070</v>
      </c>
      <c r="E17" t="s">
        <v>2031</v>
      </c>
      <c r="F17" t="s">
        <v>2032</v>
      </c>
      <c r="G17" s="20">
        <v>0</v>
      </c>
      <c r="H17" s="20">
        <v>3628</v>
      </c>
    </row>
    <row r="18" spans="1:8" x14ac:dyDescent="0.35">
      <c r="A18" t="s">
        <v>1933</v>
      </c>
      <c r="B18" t="s">
        <v>1934</v>
      </c>
      <c r="C18" t="s">
        <v>2071</v>
      </c>
      <c r="D18" t="s">
        <v>2072</v>
      </c>
      <c r="E18" t="s">
        <v>2031</v>
      </c>
      <c r="F18" t="s">
        <v>2032</v>
      </c>
      <c r="G18" s="20">
        <v>0</v>
      </c>
      <c r="H18" s="20">
        <v>5650</v>
      </c>
    </row>
    <row r="19" spans="1:8" x14ac:dyDescent="0.35">
      <c r="A19" t="s">
        <v>121</v>
      </c>
      <c r="B19" t="s">
        <v>122</v>
      </c>
      <c r="C19" t="s">
        <v>2073</v>
      </c>
      <c r="D19" t="s">
        <v>2074</v>
      </c>
      <c r="E19" t="s">
        <v>2031</v>
      </c>
      <c r="F19" t="s">
        <v>2036</v>
      </c>
      <c r="G19" s="20">
        <v>951</v>
      </c>
      <c r="H19" s="20">
        <v>1415</v>
      </c>
    </row>
    <row r="20" spans="1:8" x14ac:dyDescent="0.35">
      <c r="A20" t="s">
        <v>2075</v>
      </c>
      <c r="B20" t="s">
        <v>2076</v>
      </c>
      <c r="C20" t="s">
        <v>2077</v>
      </c>
      <c r="D20" t="s">
        <v>2078</v>
      </c>
      <c r="E20" t="s">
        <v>2031</v>
      </c>
      <c r="F20" t="s">
        <v>2036</v>
      </c>
      <c r="G20" s="20">
        <v>0</v>
      </c>
      <c r="H20" s="20">
        <v>0</v>
      </c>
    </row>
    <row r="21" spans="1:8" x14ac:dyDescent="0.35">
      <c r="A21" t="s">
        <v>2075</v>
      </c>
      <c r="B21" t="s">
        <v>2076</v>
      </c>
      <c r="C21" t="s">
        <v>2079</v>
      </c>
      <c r="D21" t="s">
        <v>2080</v>
      </c>
      <c r="E21" t="s">
        <v>2031</v>
      </c>
      <c r="F21" t="s">
        <v>2032</v>
      </c>
      <c r="G21" s="20">
        <v>0</v>
      </c>
      <c r="H21" s="20">
        <v>0</v>
      </c>
    </row>
    <row r="22" spans="1:8" x14ac:dyDescent="0.35">
      <c r="A22" t="s">
        <v>481</v>
      </c>
      <c r="B22" t="s">
        <v>482</v>
      </c>
      <c r="C22" t="s">
        <v>2081</v>
      </c>
      <c r="D22" t="s">
        <v>2082</v>
      </c>
      <c r="E22" t="s">
        <v>2031</v>
      </c>
      <c r="F22" t="s">
        <v>2036</v>
      </c>
      <c r="G22" s="20">
        <v>1611</v>
      </c>
      <c r="H22" s="20">
        <v>2228</v>
      </c>
    </row>
    <row r="23" spans="1:8" x14ac:dyDescent="0.35">
      <c r="A23" t="s">
        <v>481</v>
      </c>
      <c r="B23" t="s">
        <v>482</v>
      </c>
      <c r="C23" t="s">
        <v>2083</v>
      </c>
      <c r="D23" t="s">
        <v>2084</v>
      </c>
      <c r="E23" t="s">
        <v>2031</v>
      </c>
      <c r="F23" t="s">
        <v>2036</v>
      </c>
      <c r="G23" s="20">
        <v>1100</v>
      </c>
      <c r="H23" s="20">
        <v>2050</v>
      </c>
    </row>
    <row r="24" spans="1:8" x14ac:dyDescent="0.35">
      <c r="A24" t="s">
        <v>481</v>
      </c>
      <c r="B24" t="s">
        <v>482</v>
      </c>
      <c r="C24" t="s">
        <v>2085</v>
      </c>
      <c r="D24" t="s">
        <v>2086</v>
      </c>
      <c r="E24" t="s">
        <v>2031</v>
      </c>
      <c r="F24" t="s">
        <v>2036</v>
      </c>
      <c r="G24" s="20">
        <v>357</v>
      </c>
      <c r="H24" s="20">
        <v>646</v>
      </c>
    </row>
    <row r="25" spans="1:8" x14ac:dyDescent="0.35">
      <c r="A25" t="s">
        <v>1976</v>
      </c>
      <c r="B25" t="s">
        <v>1977</v>
      </c>
      <c r="C25" t="s">
        <v>2087</v>
      </c>
      <c r="D25" t="s">
        <v>2088</v>
      </c>
      <c r="E25" t="s">
        <v>2031</v>
      </c>
      <c r="F25" t="s">
        <v>2032</v>
      </c>
      <c r="G25" s="20">
        <v>0</v>
      </c>
      <c r="H25" s="20">
        <v>40</v>
      </c>
    </row>
    <row r="26" spans="1:8" s="7" customFormat="1" ht="17.149999999999999" customHeight="1" x14ac:dyDescent="0.35">
      <c r="A26" s="2" t="s">
        <v>2089</v>
      </c>
      <c r="B26" s="2" t="s">
        <v>2089</v>
      </c>
      <c r="C26" s="2" t="s">
        <v>2089</v>
      </c>
      <c r="D26" s="2" t="s">
        <v>2089</v>
      </c>
      <c r="E26" s="2" t="s">
        <v>2089</v>
      </c>
      <c r="F26" s="2" t="s">
        <v>2089</v>
      </c>
      <c r="G26" s="19">
        <f>SUM(G2:G25)</f>
        <v>17974</v>
      </c>
      <c r="H26" s="19">
        <f>SUM(H2:H25)</f>
        <v>57104</v>
      </c>
    </row>
  </sheetData>
  <pageMargins left="0.75" right="0.75" top="1" bottom="1" header="0.5" footer="0.5"/>
  <pageSetup scale="4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HB1525 FGA FY2026</vt:lpstr>
      <vt:lpstr>data</vt:lpstr>
      <vt:lpstr>TXVSN ENROLL</vt:lpstr>
      <vt:lpstr>data</vt:lpstr>
      <vt:lpstr>Finalsy25</vt:lpstr>
      <vt:lpstr>data!Print_Area</vt:lpstr>
      <vt:lpstr>'HB1525 FGA FY2026'!Print_Area</vt:lpstr>
      <vt:lpstr>data!Print_Titles</vt:lpstr>
      <vt:lpstr>'HB1525 FGA FY2026'!Print_Titles</vt:lpstr>
      <vt:lpstr>'TXVSN ENROLL'!Print_Titles</vt:lpstr>
      <vt:lpstr>vsn_enroll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Maynard-Harrison, Amy</cp:lastModifiedBy>
  <cp:lastPrinted>2025-05-19T20:34:24Z</cp:lastPrinted>
  <dcterms:created xsi:type="dcterms:W3CDTF">2011-02-11T15:45:55Z</dcterms:created>
  <dcterms:modified xsi:type="dcterms:W3CDTF">2025-05-21T16:22:08Z</dcterms:modified>
</cp:coreProperties>
</file>